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\Desktop\"/>
    </mc:Choice>
  </mc:AlternateContent>
  <xr:revisionPtr revIDLastSave="0" documentId="13_ncr:1_{F059F1A6-4ECD-4D70-8C37-A101ABCAA4FA}" xr6:coauthVersionLast="47" xr6:coauthVersionMax="47" xr10:uidLastSave="{00000000-0000-0000-0000-000000000000}"/>
  <bookViews>
    <workbookView xWindow="-110" yWindow="-110" windowWidth="19420" windowHeight="10300" activeTab="1" xr2:uid="{B58D6F06-4E79-4BFE-9949-C1729A1C3269}"/>
  </bookViews>
  <sheets>
    <sheet name="VEVŐ" sheetId="2" r:id="rId1"/>
    <sheet name="SZÁLLÍTÓ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9" i="2" l="1"/>
  <c r="F38" i="2"/>
  <c r="F37" i="2"/>
  <c r="F36" i="2"/>
  <c r="F35" i="2"/>
  <c r="F34" i="2"/>
  <c r="F33" i="2"/>
  <c r="F32" i="2"/>
  <c r="F31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E13" i="2"/>
  <c r="F12" i="2"/>
  <c r="F11" i="2"/>
  <c r="F10" i="2"/>
  <c r="F9" i="2"/>
  <c r="F8" i="2"/>
  <c r="F7" i="2"/>
  <c r="F6" i="2"/>
  <c r="F5" i="2"/>
  <c r="F4" i="2"/>
  <c r="F3" i="2"/>
  <c r="F2" i="2"/>
</calcChain>
</file>

<file path=xl/sharedStrings.xml><?xml version="1.0" encoding="utf-8"?>
<sst xmlns="http://schemas.openxmlformats.org/spreadsheetml/2006/main" count="410" uniqueCount="289">
  <si>
    <t>Megkötésének dátuma:</t>
  </si>
  <si>
    <t>Kezdő és záró időpontja</t>
  </si>
  <si>
    <t>Partner megnevezése</t>
  </si>
  <si>
    <t>Tárgya vagy szolgáltatás megnevezése</t>
  </si>
  <si>
    <t>Nettó érték:</t>
  </si>
  <si>
    <t>Bruttó érték:</t>
  </si>
  <si>
    <t>2025/07/05</t>
  </si>
  <si>
    <t>2025.07.10 – 2025.08.08.</t>
  </si>
  <si>
    <t>Inter Ausztria Kft.</t>
  </si>
  <si>
    <t>2025/10/20</t>
  </si>
  <si>
    <t>2025.10.24 – 2025.11.10.</t>
  </si>
  <si>
    <t>Egri Szimfonikus Zenekar</t>
  </si>
  <si>
    <t>2025/11/04</t>
  </si>
  <si>
    <t>2025.11.05 – 2025.11.15.</t>
  </si>
  <si>
    <t>Ezüstidő Szabadidős Egyesület</t>
  </si>
  <si>
    <t>2025/08/04</t>
  </si>
  <si>
    <t>2025.08.05 – 2025.08.25.</t>
  </si>
  <si>
    <t>Bórdy Sándor Könyvtár</t>
  </si>
  <si>
    <t>2025/09/12</t>
  </si>
  <si>
    <t>2025.09.13 – 2025.09.28.</t>
  </si>
  <si>
    <t>Gárdonyi Géza Színház</t>
  </si>
  <si>
    <t>2025/05/30</t>
  </si>
  <si>
    <t>2025.01.01 – 2025.12.31.</t>
  </si>
  <si>
    <t>ZF Hungária Kft.</t>
  </si>
  <si>
    <t>2025/02/27</t>
  </si>
  <si>
    <t>2024.01.01 – 2025.12.31.</t>
  </si>
  <si>
    <t>K&amp;H Bank Zrt.</t>
  </si>
  <si>
    <t>2025/01/16</t>
  </si>
  <si>
    <t>Shell Hungary Zrt.</t>
  </si>
  <si>
    <t>2025/01/12</t>
  </si>
  <si>
    <t>Euro Publicity Kft.</t>
  </si>
  <si>
    <t>Penny Market Kft.</t>
  </si>
  <si>
    <t>2025/01/21</t>
  </si>
  <si>
    <t>2025.01.01- 2025.12.31</t>
  </si>
  <si>
    <t>Publimont Kft.</t>
  </si>
  <si>
    <t>Pont Reklám Kft.</t>
  </si>
  <si>
    <t>2026/08/27</t>
  </si>
  <si>
    <t>2026.01.01 – 2026.12.31</t>
  </si>
  <si>
    <t>2026/07/31</t>
  </si>
  <si>
    <t>2026.08.03 – 2026.08.24</t>
  </si>
  <si>
    <t>2026/07/03</t>
  </si>
  <si>
    <t>2026.07.06 – 2026.07.25.</t>
  </si>
  <si>
    <t>2026/05/29</t>
  </si>
  <si>
    <t>2026.06.01 – 2026.06.14.</t>
  </si>
  <si>
    <t>2026/05/10</t>
  </si>
  <si>
    <t>2026.05.13 – 2026.05.16.</t>
  </si>
  <si>
    <t>Quasi Pizza Kft.</t>
  </si>
  <si>
    <t>2026/05/20</t>
  </si>
  <si>
    <t>2026.05.22 – 2026.05.31.</t>
  </si>
  <si>
    <t>2026/03/23</t>
  </si>
  <si>
    <t>2026/03/03</t>
  </si>
  <si>
    <t>2026.03.03 – 2026.03.14.</t>
  </si>
  <si>
    <t>Mazsi Sound Műsorvezető Bt.</t>
  </si>
  <si>
    <t>2026/01/14</t>
  </si>
  <si>
    <t>2025/12/10</t>
  </si>
  <si>
    <t>2026/03/19</t>
  </si>
  <si>
    <t>2026.03.19 – 2026.03.21.</t>
  </si>
  <si>
    <t>Richter Aladár ev.</t>
  </si>
  <si>
    <t>2025/06/27</t>
  </si>
  <si>
    <t>2025.07.02 – 2025.08.31.</t>
  </si>
  <si>
    <t>6Sigma Hungária Kft.</t>
  </si>
  <si>
    <t>Felületbérlés</t>
  </si>
  <si>
    <t>2025/06/12</t>
  </si>
  <si>
    <t>2025.06.06 – 2025.06.29.</t>
  </si>
  <si>
    <t>Gryllus Kulturális és Kereskedelmi Kft.</t>
  </si>
  <si>
    <t>2025.06.16 – 2025.07.16.</t>
  </si>
  <si>
    <t>2025/04/28</t>
  </si>
  <si>
    <t>2025.05.01 – 2025.05.05.</t>
  </si>
  <si>
    <t>EVAT Zrt.</t>
  </si>
  <si>
    <t>Eszközbérlés</t>
  </si>
  <si>
    <t>1 080 000 + Áfa Csak az ÁFA megfizetendő</t>
  </si>
  <si>
    <t>2025/04/10</t>
  </si>
  <si>
    <t>2025.04.12 – 2025.04.13.</t>
  </si>
  <si>
    <t>108 000 + Áfa Csak az ÁFA megfizetendő</t>
  </si>
  <si>
    <t>2025/05/29</t>
  </si>
  <si>
    <t>2025.04.01 – 2025.12.31.</t>
  </si>
  <si>
    <t>2025.06.02 – 2025.06.15.</t>
  </si>
  <si>
    <t>Adudalos Kft.</t>
  </si>
  <si>
    <t>2025/09/10</t>
  </si>
  <si>
    <t>Rege Vendéglátó Kft.</t>
  </si>
  <si>
    <t>2025/08/26</t>
  </si>
  <si>
    <t>2025.09.03 – 2025.10.03.</t>
  </si>
  <si>
    <t>Stern Com Kft.</t>
  </si>
  <si>
    <t>2025/09/26</t>
  </si>
  <si>
    <t>2025.10.15 – 2026.01.15.</t>
  </si>
  <si>
    <t>IT Nav Kft.</t>
  </si>
  <si>
    <t>2026/09/26</t>
  </si>
  <si>
    <t>2025.10.15 – 2026.03.18.</t>
  </si>
  <si>
    <t>Nagy és Nagy Kft.</t>
  </si>
  <si>
    <t>2026/06/05</t>
  </si>
  <si>
    <t>2026.06.11 – 2026.06.28.</t>
  </si>
  <si>
    <t>2026/06/01</t>
  </si>
  <si>
    <t>2026.06.05 – 2026.07.31.</t>
  </si>
  <si>
    <t>Dobó István Vármúzeum</t>
  </si>
  <si>
    <t>2025/12/12</t>
  </si>
  <si>
    <t>2025.01.31 -2025.03.31</t>
  </si>
  <si>
    <t>MUBEA Aerostructures Zrt.</t>
  </si>
  <si>
    <t>560.000,-</t>
  </si>
  <si>
    <t>711.200,-</t>
  </si>
  <si>
    <t>Hungaromet Meteorológia</t>
  </si>
  <si>
    <t>Szolgáltatási szerződés</t>
  </si>
  <si>
    <t>42.900,-/hó</t>
  </si>
  <si>
    <t>54.483,-/hó</t>
  </si>
  <si>
    <t>2025/02/10</t>
  </si>
  <si>
    <t>Magyar RTL TV ZMR</t>
  </si>
  <si>
    <t>Vágatlan anyag megrendelése</t>
  </si>
  <si>
    <t>30.000,-</t>
  </si>
  <si>
    <t>38.100,-</t>
  </si>
  <si>
    <t>2025/03/31</t>
  </si>
  <si>
    <t>Eger Megyei Jogú Város Önkormányzata</t>
  </si>
  <si>
    <t>Life17IPE/HU/000017 projekt</t>
  </si>
  <si>
    <t>275.590,-/hó</t>
  </si>
  <si>
    <t>350.000,-/hó</t>
  </si>
  <si>
    <t>2025/04/02</t>
  </si>
  <si>
    <t>2025.04.01 – 2025.09.30.</t>
  </si>
  <si>
    <t>Eger Termál Kft</t>
  </si>
  <si>
    <t>420.000,-/hó</t>
  </si>
  <si>
    <t>533.400,-/hó</t>
  </si>
  <si>
    <t>2024.04.10 – Határozatlan</t>
  </si>
  <si>
    <t>Fibec Zoltán</t>
  </si>
  <si>
    <t>Plakátragasztás</t>
  </si>
  <si>
    <t>Telj. Szerint, szerződés szerinti árakkal</t>
  </si>
  <si>
    <t>negyedévente</t>
  </si>
  <si>
    <t>2025/05/09</t>
  </si>
  <si>
    <t>WPR Alfa Kft.</t>
  </si>
  <si>
    <t>Babzsák bérlés</t>
  </si>
  <si>
    <t>82.500,-</t>
  </si>
  <si>
    <t>104.775,-</t>
  </si>
  <si>
    <t>2025/05/13</t>
  </si>
  <si>
    <t>2025.05.13 -2025.12.31.</t>
  </si>
  <si>
    <t>Szakképzési Centrum</t>
  </si>
  <si>
    <t>1.040.000,-</t>
  </si>
  <si>
    <t>1.320.800,-</t>
  </si>
  <si>
    <t>2025/06/04</t>
  </si>
  <si>
    <t>Agria Térségfejlesztési Np. Kft.</t>
  </si>
  <si>
    <t>78.900,-</t>
  </si>
  <si>
    <t>100.203,-</t>
  </si>
  <si>
    <t>2025.07.01 -2026.07.01.</t>
  </si>
  <si>
    <t>Infotéka Kft.</t>
  </si>
  <si>
    <t>LiveU bérlés</t>
  </si>
  <si>
    <t>505 Euro/hó</t>
  </si>
  <si>
    <t>641,- Euro/hó</t>
  </si>
  <si>
    <t>2025/07/10</t>
  </si>
  <si>
    <t>2025.07.10 – 2025.07.12.</t>
  </si>
  <si>
    <t>Evat Zrt.</t>
  </si>
  <si>
    <t>(246.000.+Áfa) Csak az ÁFA megfizetendő</t>
  </si>
  <si>
    <t>66.420,-</t>
  </si>
  <si>
    <t>2025/08/07</t>
  </si>
  <si>
    <t>2025/08/16-ra Piknikszett bérlés+sz.</t>
  </si>
  <si>
    <t>100.000,-</t>
  </si>
  <si>
    <t>127.000,-</t>
  </si>
  <si>
    <t>Piknikszett bérlés + szállítás</t>
  </si>
  <si>
    <t>110.000,-</t>
  </si>
  <si>
    <t>139.700,-</t>
  </si>
  <si>
    <t>2025/10/01</t>
  </si>
  <si>
    <t>2025.10.01 – 2026 09.30.</t>
  </si>
  <si>
    <t>500.000,-/hó</t>
  </si>
  <si>
    <t>635.000,-/hó</t>
  </si>
  <si>
    <t>Véradás 2026 LiveU bérlés</t>
  </si>
  <si>
    <t>220 Euro</t>
  </si>
  <si>
    <t>279,4 Euro</t>
  </si>
  <si>
    <t>2025.12.01 -2026.11.30.</t>
  </si>
  <si>
    <t>LiveU bérlés szerződés</t>
  </si>
  <si>
    <t>541,35 Euro</t>
  </si>
  <si>
    <t>Tűzjelző Kft.</t>
  </si>
  <si>
    <t>Kivitelezési szerződés</t>
  </si>
  <si>
    <t>863.515,-</t>
  </si>
  <si>
    <t>1.096.664,-</t>
  </si>
  <si>
    <t>Ocela Lia e.v.</t>
  </si>
  <si>
    <t>551.145,- Adómentes</t>
  </si>
  <si>
    <t>551.145,-</t>
  </si>
  <si>
    <t>2026.02.01 -2027.01.31.</t>
  </si>
  <si>
    <t>200 Euro /hó</t>
  </si>
  <si>
    <t>254 Euro /hó</t>
  </si>
  <si>
    <t>2026.01.01 – 2026.12.31.</t>
  </si>
  <si>
    <t>48.000,-/hó</t>
  </si>
  <si>
    <t>60.960,-/hó</t>
  </si>
  <si>
    <t>2026.01.01 – Határozatlan</t>
  </si>
  <si>
    <t>Fibec Zoltán Plakátragasztó</t>
  </si>
  <si>
    <t>2024.02.24 -2030.02.24.</t>
  </si>
  <si>
    <t>Diana Holding Kft.</t>
  </si>
  <si>
    <t>Üzemeltetési szerződés</t>
  </si>
  <si>
    <t>Szerz. Szer. Fogyasztás alapján</t>
  </si>
  <si>
    <t>2026.02.24 – 2026.03.31.</t>
  </si>
  <si>
    <t>Invictum Hungary Kft.</t>
  </si>
  <si>
    <t>Heimdal Végpontvédelem</t>
  </si>
  <si>
    <t>500.000,-</t>
  </si>
  <si>
    <t>635.000,-</t>
  </si>
  <si>
    <t>Határozott időre, Audit végéig</t>
  </si>
  <si>
    <t>North-Mentor Kft.</t>
  </si>
  <si>
    <t>Kiberbiztonsági auditra felkészítés</t>
  </si>
  <si>
    <t>2.000.000,-</t>
  </si>
  <si>
    <t>2.540.000,-</t>
  </si>
  <si>
    <t>2026/03/11</t>
  </si>
  <si>
    <t>2026.03.11 -2027.01.31.</t>
  </si>
  <si>
    <t>Heves Megyei Szakképzési Centrum</t>
  </si>
  <si>
    <t>Keretszerződés, filmek</t>
  </si>
  <si>
    <t>758.000,-</t>
  </si>
  <si>
    <t>962.660.-</t>
  </si>
  <si>
    <t>Vállalkozási szerződés</t>
  </si>
  <si>
    <t>1.000.000.-</t>
  </si>
  <si>
    <t>1.270.000,-</t>
  </si>
  <si>
    <t>Választási műsorhoz LiveU bérlés</t>
  </si>
  <si>
    <t>256,61 Euro</t>
  </si>
  <si>
    <t>325,89 Euro</t>
  </si>
  <si>
    <t>2026.04.10 -2026.04.12.</t>
  </si>
  <si>
    <t>Daniel Kiss</t>
  </si>
  <si>
    <t>Politológus Választás 2026</t>
  </si>
  <si>
    <t>75.000.-</t>
  </si>
  <si>
    <t>107.373,-</t>
  </si>
  <si>
    <t>Fekete Sándor</t>
  </si>
  <si>
    <t>2026.04.01 -2031.03.31.</t>
  </si>
  <si>
    <t>Heves Vármegyei Katasztrófavédelmi Igazgatóság</t>
  </si>
  <si>
    <t>Ingatlan bérleti díj</t>
  </si>
  <si>
    <t>1.100.000,-/év</t>
  </si>
  <si>
    <t>1.397.000,-/év</t>
  </si>
  <si>
    <t>2026/04/20</t>
  </si>
  <si>
    <t>Piknikszett bérlés</t>
  </si>
  <si>
    <t>2026/04/28</t>
  </si>
  <si>
    <t>2026.04.30 – 2026.05.02.</t>
  </si>
  <si>
    <t>Evat Zrt. Egri Csillag Weekend 2026</t>
  </si>
  <si>
    <t>612.000. +Áfa Csak az ÁFA megfizetendő</t>
  </si>
  <si>
    <t>165.240,-</t>
  </si>
  <si>
    <t>St. Andrea Kft.</t>
  </si>
  <si>
    <t>2026/07/01</t>
  </si>
  <si>
    <t>56.000,-</t>
  </si>
  <si>
    <t>71.120,-</t>
  </si>
  <si>
    <t>2026.07.01 – Határozatlan</t>
  </si>
  <si>
    <t>Maksi Tamás</t>
  </si>
  <si>
    <t>15.000,-/óra teljesítés szerint</t>
  </si>
  <si>
    <t>21.475,-/óra teljesítés szerint</t>
  </si>
  <si>
    <t>Veres Petra Borünnep</t>
  </si>
  <si>
    <t>Műsorvezetés</t>
  </si>
  <si>
    <t>60.000.-</t>
  </si>
  <si>
    <t>85.898,-</t>
  </si>
  <si>
    <t>2026.07.09-10-11.</t>
  </si>
  <si>
    <t>Rácz Enikő Borünnep</t>
  </si>
  <si>
    <t>Operatőri feladatok</t>
  </si>
  <si>
    <t>50.000.-</t>
  </si>
  <si>
    <t>71.583,-</t>
  </si>
  <si>
    <t>Makkai Zsanett Borünnep</t>
  </si>
  <si>
    <t>Szerkesztői feladatok</t>
  </si>
  <si>
    <t>60.000,-</t>
  </si>
  <si>
    <t>Vozáry Róbert Borünnep</t>
  </si>
  <si>
    <t>90.000.-</t>
  </si>
  <si>
    <t>90.000,-</t>
  </si>
  <si>
    <t>2026.07.10-11.</t>
  </si>
  <si>
    <t>Tóth Levente Borünnep</t>
  </si>
  <si>
    <t>60.000.- Adómentes</t>
  </si>
  <si>
    <t>2026/07/10</t>
  </si>
  <si>
    <t>92.000,-</t>
  </si>
  <si>
    <t>116.840,-</t>
  </si>
  <si>
    <t>2026.08.15- Határozatlan</t>
  </si>
  <si>
    <t>Dr. Pajtók Ügyvédi Iroda</t>
  </si>
  <si>
    <t>Ügyvédi tevékenység ellátása</t>
  </si>
  <si>
    <t>120.000,- /hó</t>
  </si>
  <si>
    <t>152.400,- /hó</t>
  </si>
  <si>
    <t>2026/08/07</t>
  </si>
  <si>
    <t>2026.08.10 – 2026.12.31.</t>
  </si>
  <si>
    <t>244.094,-/hó</t>
  </si>
  <si>
    <t>310.000,-/hó</t>
  </si>
  <si>
    <t>2026/08/09</t>
  </si>
  <si>
    <t>2026.08.12 -2026.08.17.</t>
  </si>
  <si>
    <t>Multibridge Kft.</t>
  </si>
  <si>
    <t>319.000,-</t>
  </si>
  <si>
    <t>405.130,-</t>
  </si>
  <si>
    <t>2026.08.03. – Határozatlan</t>
  </si>
  <si>
    <t>IBF Szolgáltatási szerződés</t>
  </si>
  <si>
    <t>300.000,-/hó</t>
  </si>
  <si>
    <t>381.000,-/hó</t>
  </si>
  <si>
    <t>2026/08/17</t>
  </si>
  <si>
    <t>2026.08.27 -2026.08.29.</t>
  </si>
  <si>
    <t>290.000,-</t>
  </si>
  <si>
    <t>368.300,-</t>
  </si>
  <si>
    <t>2026/09/10</t>
  </si>
  <si>
    <t>2026.09.17 -2026.09.19.</t>
  </si>
  <si>
    <t>Cinema Center Kft.</t>
  </si>
  <si>
    <t>50 db Babzsák bérlés</t>
  </si>
  <si>
    <t>337.500,-</t>
  </si>
  <si>
    <t>428.625,-</t>
  </si>
  <si>
    <t>Grafikai tervezés</t>
  </si>
  <si>
    <t>Csapatépítő</t>
  </si>
  <si>
    <t>Közterület-használati szerződés</t>
  </si>
  <si>
    <t>Marketing feladat ellátás</t>
  </si>
  <si>
    <t>Kötelező nyilvánosság biztosítása</t>
  </si>
  <si>
    <t>Vállalkozói szerződés</t>
  </si>
  <si>
    <t>2026. 04. 06 - határozatlan</t>
  </si>
  <si>
    <t>Eged Dávid ev.</t>
  </si>
  <si>
    <t xml:space="preserve">Eszközbérlet, eszközszállítás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</si>
</sst>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[$-40E]#,##0"/>
  </numFmts>
  <fonts count="16" x14ac:knownFonts="1">
    <font>
      <sz val="11"/>
      <color theme="1"/>
      <name val="Aptos Narrow"/>
      <family val="2"/>
      <charset val="238"/>
      <scheme val="minor"/>
    </font>
    <font>
      <b/>
      <sz val="13"/>
      <color theme="1"/>
      <name val="Liberation Sans"/>
      <family val="2"/>
      <charset val="238"/>
    </font>
    <font>
      <sz val="12"/>
      <color theme="1"/>
      <name val="Liberation Sans"/>
      <family val="2"/>
      <charset val="238"/>
    </font>
    <font>
      <sz val="10"/>
      <color theme="1"/>
      <name val="Liberation Sans"/>
      <family val="2"/>
      <charset val="238"/>
    </font>
    <font>
      <b/>
      <sz val="10"/>
      <color theme="1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theme="1"/>
      <name val="Liberation Sans"/>
      <family val="2"/>
      <charset val="238"/>
    </font>
    <font>
      <b/>
      <sz val="18"/>
      <color theme="1"/>
      <name val="Liberation Sans"/>
      <family val="2"/>
      <charset val="238"/>
    </font>
    <font>
      <b/>
      <sz val="12"/>
      <color theme="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theme="1"/>
      <name val="Liberation 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1">
    <xf numFmtId="0" fontId="0" fillId="0" borderId="0"/>
    <xf numFmtId="0" fontId="3" fillId="0" borderId="0"/>
    <xf numFmtId="0" fontId="4" fillId="0" borderId="0"/>
    <xf numFmtId="0" fontId="5" fillId="2" borderId="0"/>
    <xf numFmtId="0" fontId="5" fillId="3" borderId="0"/>
    <xf numFmtId="0" fontId="4" fillId="4" borderId="0"/>
    <xf numFmtId="0" fontId="6" fillId="5" borderId="0"/>
    <xf numFmtId="0" fontId="3" fillId="0" borderId="0" applyNumberFormat="0" applyFont="0" applyFill="0" applyBorder="0" applyAlignment="0" applyProtection="0"/>
    <xf numFmtId="0" fontId="5" fillId="6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8" borderId="0"/>
    <xf numFmtId="0" fontId="14" fillId="8" borderId="2"/>
    <xf numFmtId="0" fontId="15" fillId="0" borderId="0"/>
    <xf numFmtId="0" fontId="3" fillId="0" borderId="0"/>
    <xf numFmtId="0" fontId="3" fillId="0" borderId="0"/>
    <xf numFmtId="0" fontId="6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5" fontId="2" fillId="0" borderId="1" xfId="0" applyNumberFormat="1" applyFont="1" applyBorder="1"/>
    <xf numFmtId="164" fontId="2" fillId="0" borderId="1" xfId="0" applyNumberFormat="1" applyFont="1" applyBorder="1" applyAlignment="1">
      <alignment horizontal="left"/>
    </xf>
    <xf numFmtId="0" fontId="2" fillId="0" borderId="1" xfId="1" applyFont="1" applyBorder="1"/>
    <xf numFmtId="164" fontId="2" fillId="0" borderId="1" xfId="1" applyNumberFormat="1" applyFont="1" applyBorder="1" applyAlignment="1">
      <alignment horizontal="left"/>
    </xf>
    <xf numFmtId="0" fontId="2" fillId="0" borderId="0" xfId="1" applyFont="1"/>
    <xf numFmtId="14" fontId="2" fillId="0" borderId="1" xfId="1" applyNumberFormat="1" applyFont="1" applyBorder="1"/>
  </cellXfs>
  <cellStyles count="21">
    <cellStyle name="Accent" xfId="2" xr:uid="{EE5DC937-3EAC-4BED-92CC-6B88752F21D6}"/>
    <cellStyle name="Accent 1" xfId="3" xr:uid="{DB15B290-8243-4743-BA5F-1A98F9A821D9}"/>
    <cellStyle name="Accent 2" xfId="4" xr:uid="{3A3B990F-D9DF-412A-A397-699CA30378A3}"/>
    <cellStyle name="Accent 3" xfId="5" xr:uid="{D05CCB89-20D7-418D-A616-533204320D10}"/>
    <cellStyle name="Bad" xfId="6" xr:uid="{5CC55D9D-19D4-4806-805B-D2BD3C317039}"/>
    <cellStyle name="Default" xfId="7" xr:uid="{7255CF35-194C-4A78-9143-32D7FAC4C6BF}"/>
    <cellStyle name="Error" xfId="8" xr:uid="{99740BD1-006F-4A58-A6F1-FEF25867543F}"/>
    <cellStyle name="Footnote" xfId="9" xr:uid="{A537C350-3E6F-453F-885F-D4DDD7658981}"/>
    <cellStyle name="Good" xfId="10" xr:uid="{EAD120C8-88C9-4849-9C24-5914BE845918}"/>
    <cellStyle name="Heading" xfId="11" xr:uid="{38BB5538-4B95-4966-8FE7-2CA5C2288913}"/>
    <cellStyle name="Heading 1" xfId="12" xr:uid="{C51ADE65-EF7D-4112-A75A-E4FCEF8EC3C6}"/>
    <cellStyle name="Heading 2" xfId="13" xr:uid="{723272CB-6936-4656-8052-D1E203BA6ACF}"/>
    <cellStyle name="Hyperlink" xfId="14" xr:uid="{9C8A2A36-D437-4905-A0D4-4AE0DEA0654B}"/>
    <cellStyle name="Neutral" xfId="15" xr:uid="{3A25A0FA-8FF3-4E1D-BD18-41E28978CE68}"/>
    <cellStyle name="Normál" xfId="0" builtinId="0"/>
    <cellStyle name="Normál 2" xfId="1" xr:uid="{8108D707-E7E0-4E66-993D-FAB040FA258B}"/>
    <cellStyle name="Note" xfId="16" xr:uid="{CE878B60-693D-4350-97E0-F05AB5888E34}"/>
    <cellStyle name="Result" xfId="17" xr:uid="{33E973A3-4C29-4EBB-90A9-143A9015897A}"/>
    <cellStyle name="Status" xfId="18" xr:uid="{D9C226D1-F5F4-496B-977F-04290DA791A9}"/>
    <cellStyle name="Text" xfId="19" xr:uid="{0F7A5375-3DD5-47ED-ABA2-ADBF75BEE38B}"/>
    <cellStyle name="Warning" xfId="20" xr:uid="{DB83D881-7701-4A21-ACC6-526CA5B65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B4E42-31D5-4B87-8022-985FD591364B}">
  <dimension ref="A1:F61"/>
  <sheetViews>
    <sheetView topLeftCell="A45" workbookViewId="0">
      <selection activeCell="B63" sqref="B63"/>
    </sheetView>
  </sheetViews>
  <sheetFormatPr defaultRowHeight="14.5" x14ac:dyDescent="0.35"/>
  <cols>
    <col min="1" max="1" width="14.6328125" customWidth="1"/>
    <col min="2" max="2" width="30.81640625" customWidth="1"/>
    <col min="3" max="3" width="29.7265625" customWidth="1"/>
    <col min="4" max="4" width="36.453125" customWidth="1"/>
    <col min="5" max="5" width="16.1796875" customWidth="1"/>
    <col min="6" max="6" width="17.08984375" customWidth="1"/>
  </cols>
  <sheetData>
    <row r="1" spans="1:6" ht="74.5" customHeight="1" x14ac:dyDescent="0.35">
      <c r="A1" s="1" t="s">
        <v>0</v>
      </c>
      <c r="B1" s="2" t="s">
        <v>1</v>
      </c>
      <c r="C1" s="3" t="s">
        <v>2</v>
      </c>
      <c r="D1" s="1" t="s">
        <v>3</v>
      </c>
      <c r="E1" s="3" t="s">
        <v>4</v>
      </c>
      <c r="F1" s="3" t="s">
        <v>5</v>
      </c>
    </row>
    <row r="2" spans="1:6" ht="15.5" x14ac:dyDescent="0.35">
      <c r="A2" s="4" t="s">
        <v>6</v>
      </c>
      <c r="B2" s="5" t="s">
        <v>7</v>
      </c>
      <c r="C2" s="6" t="s">
        <v>8</v>
      </c>
      <c r="D2" s="6" t="s">
        <v>282</v>
      </c>
      <c r="E2" s="7">
        <v>14500</v>
      </c>
      <c r="F2" s="7">
        <f t="shared" ref="F2:F12" si="0">E2*1.27</f>
        <v>18415</v>
      </c>
    </row>
    <row r="3" spans="1:6" ht="15.5" x14ac:dyDescent="0.35">
      <c r="A3" s="6" t="s">
        <v>9</v>
      </c>
      <c r="B3" s="8" t="s">
        <v>10</v>
      </c>
      <c r="C3" s="6" t="s">
        <v>11</v>
      </c>
      <c r="D3" s="6" t="s">
        <v>282</v>
      </c>
      <c r="E3" s="7">
        <v>8500</v>
      </c>
      <c r="F3" s="7">
        <f t="shared" si="0"/>
        <v>10795</v>
      </c>
    </row>
    <row r="4" spans="1:6" ht="15.5" x14ac:dyDescent="0.35">
      <c r="A4" s="6" t="s">
        <v>12</v>
      </c>
      <c r="B4" s="8" t="s">
        <v>13</v>
      </c>
      <c r="C4" s="6" t="s">
        <v>14</v>
      </c>
      <c r="D4" s="6" t="s">
        <v>282</v>
      </c>
      <c r="E4" s="7">
        <v>6250</v>
      </c>
      <c r="F4" s="7">
        <f t="shared" si="0"/>
        <v>7937.5</v>
      </c>
    </row>
    <row r="5" spans="1:6" ht="15.5" x14ac:dyDescent="0.35">
      <c r="A5" s="6" t="s">
        <v>15</v>
      </c>
      <c r="B5" s="8" t="s">
        <v>16</v>
      </c>
      <c r="C5" s="6" t="s">
        <v>17</v>
      </c>
      <c r="D5" s="6" t="s">
        <v>282</v>
      </c>
      <c r="E5" s="7">
        <v>10000</v>
      </c>
      <c r="F5" s="7">
        <f t="shared" si="0"/>
        <v>12700</v>
      </c>
    </row>
    <row r="6" spans="1:6" ht="15.5" x14ac:dyDescent="0.35">
      <c r="A6" s="6" t="s">
        <v>18</v>
      </c>
      <c r="B6" s="8" t="s">
        <v>19</v>
      </c>
      <c r="C6" s="6" t="s">
        <v>20</v>
      </c>
      <c r="D6" s="6" t="s">
        <v>282</v>
      </c>
      <c r="E6" s="7">
        <v>7500</v>
      </c>
      <c r="F6" s="7">
        <f t="shared" si="0"/>
        <v>9525</v>
      </c>
    </row>
    <row r="7" spans="1:6" ht="15.5" x14ac:dyDescent="0.35">
      <c r="A7" s="6" t="s">
        <v>21</v>
      </c>
      <c r="B7" s="8" t="s">
        <v>22</v>
      </c>
      <c r="C7" s="6" t="s">
        <v>23</v>
      </c>
      <c r="D7" s="6" t="s">
        <v>282</v>
      </c>
      <c r="E7" s="7">
        <v>888000</v>
      </c>
      <c r="F7" s="7">
        <f t="shared" si="0"/>
        <v>1127760</v>
      </c>
    </row>
    <row r="8" spans="1:6" ht="15.5" x14ac:dyDescent="0.35">
      <c r="A8" s="6" t="s">
        <v>24</v>
      </c>
      <c r="B8" s="8" t="s">
        <v>25</v>
      </c>
      <c r="C8" s="6" t="s">
        <v>26</v>
      </c>
      <c r="D8" s="6" t="s">
        <v>282</v>
      </c>
      <c r="E8" s="7">
        <v>342900</v>
      </c>
      <c r="F8" s="7">
        <f t="shared" si="0"/>
        <v>435483</v>
      </c>
    </row>
    <row r="9" spans="1:6" ht="15.5" x14ac:dyDescent="0.35">
      <c r="A9" s="6" t="s">
        <v>27</v>
      </c>
      <c r="B9" s="8" t="s">
        <v>22</v>
      </c>
      <c r="C9" s="6" t="s">
        <v>28</v>
      </c>
      <c r="D9" s="6" t="s">
        <v>282</v>
      </c>
      <c r="E9" s="7">
        <v>504000</v>
      </c>
      <c r="F9" s="7">
        <f t="shared" si="0"/>
        <v>640080</v>
      </c>
    </row>
    <row r="10" spans="1:6" ht="15.5" x14ac:dyDescent="0.35">
      <c r="A10" s="6" t="s">
        <v>29</v>
      </c>
      <c r="B10" s="8" t="s">
        <v>22</v>
      </c>
      <c r="C10" s="6" t="s">
        <v>30</v>
      </c>
      <c r="D10" s="6" t="s">
        <v>282</v>
      </c>
      <c r="E10" s="7">
        <v>4848000</v>
      </c>
      <c r="F10" s="7">
        <f t="shared" si="0"/>
        <v>6156960</v>
      </c>
    </row>
    <row r="11" spans="1:6" ht="15.5" x14ac:dyDescent="0.35">
      <c r="A11" s="6" t="s">
        <v>27</v>
      </c>
      <c r="B11" s="8" t="s">
        <v>22</v>
      </c>
      <c r="C11" s="6" t="s">
        <v>31</v>
      </c>
      <c r="D11" s="6" t="s">
        <v>282</v>
      </c>
      <c r="E11" s="7">
        <v>108000</v>
      </c>
      <c r="F11" s="7">
        <f t="shared" si="0"/>
        <v>137160</v>
      </c>
    </row>
    <row r="12" spans="1:6" ht="15.5" x14ac:dyDescent="0.35">
      <c r="A12" s="6" t="s">
        <v>32</v>
      </c>
      <c r="B12" s="8" t="s">
        <v>33</v>
      </c>
      <c r="C12" s="6" t="s">
        <v>34</v>
      </c>
      <c r="D12" s="6" t="s">
        <v>282</v>
      </c>
      <c r="E12" s="7">
        <v>1512000</v>
      </c>
      <c r="F12" s="7">
        <f t="shared" si="0"/>
        <v>1920240</v>
      </c>
    </row>
    <row r="13" spans="1:6" ht="15.5" x14ac:dyDescent="0.35">
      <c r="A13" s="6" t="s">
        <v>27</v>
      </c>
      <c r="B13" s="8" t="s">
        <v>22</v>
      </c>
      <c r="C13" s="6" t="s">
        <v>35</v>
      </c>
      <c r="D13" s="6" t="s">
        <v>282</v>
      </c>
      <c r="E13" s="7">
        <f>F13/1.27</f>
        <v>648000</v>
      </c>
      <c r="F13" s="7">
        <v>822960</v>
      </c>
    </row>
    <row r="14" spans="1:6" ht="15.5" x14ac:dyDescent="0.35">
      <c r="A14" s="6" t="s">
        <v>36</v>
      </c>
      <c r="B14" s="8" t="s">
        <v>37</v>
      </c>
      <c r="C14" s="6" t="s">
        <v>26</v>
      </c>
      <c r="D14" s="6" t="s">
        <v>282</v>
      </c>
      <c r="E14" s="7">
        <v>171450</v>
      </c>
      <c r="F14" s="7">
        <f t="shared" ref="F14:F28" si="1">E14*1.27</f>
        <v>217741.5</v>
      </c>
    </row>
    <row r="15" spans="1:6" ht="15.5" x14ac:dyDescent="0.35">
      <c r="A15" s="6" t="s">
        <v>38</v>
      </c>
      <c r="B15" s="8" t="s">
        <v>39</v>
      </c>
      <c r="C15" s="6" t="s">
        <v>17</v>
      </c>
      <c r="D15" s="6" t="s">
        <v>282</v>
      </c>
      <c r="E15" s="7">
        <v>11000</v>
      </c>
      <c r="F15" s="7">
        <f t="shared" si="1"/>
        <v>13970</v>
      </c>
    </row>
    <row r="16" spans="1:6" ht="15.5" x14ac:dyDescent="0.35">
      <c r="A16" s="6" t="s">
        <v>40</v>
      </c>
      <c r="B16" s="8" t="s">
        <v>41</v>
      </c>
      <c r="C16" s="6" t="s">
        <v>11</v>
      </c>
      <c r="D16" s="6" t="s">
        <v>282</v>
      </c>
      <c r="E16" s="7">
        <v>10000</v>
      </c>
      <c r="F16" s="7">
        <f t="shared" si="1"/>
        <v>12700</v>
      </c>
    </row>
    <row r="17" spans="1:6" ht="15.5" x14ac:dyDescent="0.35">
      <c r="A17" s="6" t="s">
        <v>42</v>
      </c>
      <c r="B17" s="8" t="s">
        <v>43</v>
      </c>
      <c r="C17" s="6" t="s">
        <v>20</v>
      </c>
      <c r="D17" s="6" t="s">
        <v>282</v>
      </c>
      <c r="E17" s="7">
        <v>7000</v>
      </c>
      <c r="F17" s="7">
        <f t="shared" si="1"/>
        <v>8890</v>
      </c>
    </row>
    <row r="18" spans="1:6" ht="15.5" x14ac:dyDescent="0.35">
      <c r="A18" s="6" t="s">
        <v>44</v>
      </c>
      <c r="B18" s="8" t="s">
        <v>45</v>
      </c>
      <c r="C18" s="6" t="s">
        <v>46</v>
      </c>
      <c r="D18" s="6" t="s">
        <v>282</v>
      </c>
      <c r="E18" s="7">
        <v>2000</v>
      </c>
      <c r="F18" s="7">
        <f t="shared" si="1"/>
        <v>2540</v>
      </c>
    </row>
    <row r="19" spans="1:6" ht="15.5" x14ac:dyDescent="0.35">
      <c r="A19" s="6" t="s">
        <v>47</v>
      </c>
      <c r="B19" s="8" t="s">
        <v>48</v>
      </c>
      <c r="C19" s="6" t="s">
        <v>20</v>
      </c>
      <c r="D19" s="6" t="s">
        <v>282</v>
      </c>
      <c r="E19" s="7">
        <v>5000</v>
      </c>
      <c r="F19" s="7">
        <f t="shared" si="1"/>
        <v>6350</v>
      </c>
    </row>
    <row r="20" spans="1:6" ht="15.5" x14ac:dyDescent="0.35">
      <c r="A20" s="6" t="s">
        <v>49</v>
      </c>
      <c r="B20" s="8" t="s">
        <v>37</v>
      </c>
      <c r="C20" s="6" t="s">
        <v>31</v>
      </c>
      <c r="D20" s="6" t="s">
        <v>282</v>
      </c>
      <c r="E20" s="7">
        <v>108000</v>
      </c>
      <c r="F20" s="7">
        <f t="shared" si="1"/>
        <v>137160</v>
      </c>
    </row>
    <row r="21" spans="1:6" ht="15.5" x14ac:dyDescent="0.35">
      <c r="A21" s="6" t="s">
        <v>50</v>
      </c>
      <c r="B21" s="8" t="s">
        <v>51</v>
      </c>
      <c r="C21" s="6" t="s">
        <v>52</v>
      </c>
      <c r="D21" s="6" t="s">
        <v>282</v>
      </c>
      <c r="E21" s="7">
        <v>15000</v>
      </c>
      <c r="F21" s="7">
        <f t="shared" si="1"/>
        <v>19050</v>
      </c>
    </row>
    <row r="22" spans="1:6" ht="15.5" x14ac:dyDescent="0.35">
      <c r="A22" s="6" t="s">
        <v>53</v>
      </c>
      <c r="B22" s="8" t="s">
        <v>37</v>
      </c>
      <c r="C22" s="6" t="s">
        <v>30</v>
      </c>
      <c r="D22" s="6" t="s">
        <v>282</v>
      </c>
      <c r="E22" s="7">
        <v>4848000</v>
      </c>
      <c r="F22" s="7">
        <f t="shared" si="1"/>
        <v>6156960</v>
      </c>
    </row>
    <row r="23" spans="1:6" ht="15.5" x14ac:dyDescent="0.35">
      <c r="A23" s="6" t="s">
        <v>53</v>
      </c>
      <c r="B23" s="8" t="s">
        <v>37</v>
      </c>
      <c r="C23" s="6" t="s">
        <v>34</v>
      </c>
      <c r="D23" s="6" t="s">
        <v>282</v>
      </c>
      <c r="E23" s="7">
        <v>1512000</v>
      </c>
      <c r="F23" s="7">
        <f t="shared" si="1"/>
        <v>1920240</v>
      </c>
    </row>
    <row r="24" spans="1:6" ht="15.5" x14ac:dyDescent="0.35">
      <c r="A24" s="6" t="s">
        <v>54</v>
      </c>
      <c r="B24" s="8" t="s">
        <v>37</v>
      </c>
      <c r="C24" s="6" t="s">
        <v>28</v>
      </c>
      <c r="D24" s="6" t="s">
        <v>282</v>
      </c>
      <c r="E24" s="7">
        <v>504000</v>
      </c>
      <c r="F24" s="7">
        <f t="shared" si="1"/>
        <v>640080</v>
      </c>
    </row>
    <row r="25" spans="1:6" ht="15.5" x14ac:dyDescent="0.35">
      <c r="A25" s="6" t="s">
        <v>55</v>
      </c>
      <c r="B25" s="8" t="s">
        <v>56</v>
      </c>
      <c r="C25" s="6" t="s">
        <v>57</v>
      </c>
      <c r="D25" s="6" t="s">
        <v>282</v>
      </c>
      <c r="E25" s="7">
        <v>5999</v>
      </c>
      <c r="F25" s="7">
        <f t="shared" si="1"/>
        <v>7618.7300000000005</v>
      </c>
    </row>
    <row r="26" spans="1:6" ht="15.5" x14ac:dyDescent="0.35">
      <c r="A26" s="6" t="s">
        <v>58</v>
      </c>
      <c r="B26" s="8" t="s">
        <v>59</v>
      </c>
      <c r="C26" s="6" t="s">
        <v>60</v>
      </c>
      <c r="D26" s="6" t="s">
        <v>61</v>
      </c>
      <c r="E26" s="7">
        <v>190000</v>
      </c>
      <c r="F26" s="7">
        <f t="shared" si="1"/>
        <v>241300</v>
      </c>
    </row>
    <row r="27" spans="1:6" ht="15.5" x14ac:dyDescent="0.35">
      <c r="A27" s="6" t="s">
        <v>62</v>
      </c>
      <c r="B27" s="8" t="s">
        <v>63</v>
      </c>
      <c r="C27" s="6" t="s">
        <v>64</v>
      </c>
      <c r="D27" s="6" t="s">
        <v>61</v>
      </c>
      <c r="E27" s="7">
        <v>178000</v>
      </c>
      <c r="F27" s="7">
        <f t="shared" si="1"/>
        <v>226060</v>
      </c>
    </row>
    <row r="28" spans="1:6" ht="15.5" x14ac:dyDescent="0.35">
      <c r="A28" s="6" t="s">
        <v>62</v>
      </c>
      <c r="B28" s="8" t="s">
        <v>65</v>
      </c>
      <c r="C28" s="6" t="s">
        <v>11</v>
      </c>
      <c r="D28" s="6" t="s">
        <v>61</v>
      </c>
      <c r="E28" s="7">
        <v>174500</v>
      </c>
      <c r="F28" s="7">
        <f t="shared" si="1"/>
        <v>221615</v>
      </c>
    </row>
    <row r="29" spans="1:6" ht="15.5" x14ac:dyDescent="0.35">
      <c r="A29" s="6" t="s">
        <v>66</v>
      </c>
      <c r="B29" s="8" t="s">
        <v>67</v>
      </c>
      <c r="C29" s="6" t="s">
        <v>68</v>
      </c>
      <c r="D29" s="6" t="s">
        <v>69</v>
      </c>
      <c r="E29" s="7" t="s">
        <v>70</v>
      </c>
      <c r="F29" s="7">
        <v>291600</v>
      </c>
    </row>
    <row r="30" spans="1:6" ht="15.5" x14ac:dyDescent="0.35">
      <c r="A30" s="6" t="s">
        <v>71</v>
      </c>
      <c r="B30" s="8" t="s">
        <v>72</v>
      </c>
      <c r="C30" s="6" t="s">
        <v>68</v>
      </c>
      <c r="D30" s="6" t="s">
        <v>69</v>
      </c>
      <c r="E30" s="7" t="s">
        <v>73</v>
      </c>
      <c r="F30" s="7">
        <v>29160</v>
      </c>
    </row>
    <row r="31" spans="1:6" ht="15.5" x14ac:dyDescent="0.35">
      <c r="A31" s="6" t="s">
        <v>74</v>
      </c>
      <c r="B31" s="8" t="s">
        <v>75</v>
      </c>
      <c r="C31" s="6" t="s">
        <v>68</v>
      </c>
      <c r="D31" s="6" t="s">
        <v>61</v>
      </c>
      <c r="E31" s="7">
        <v>780000</v>
      </c>
      <c r="F31" s="7">
        <f t="shared" ref="F31:F39" si="2">E31*1.27</f>
        <v>990600</v>
      </c>
    </row>
    <row r="32" spans="1:6" ht="15.5" x14ac:dyDescent="0.35">
      <c r="A32" s="6" t="s">
        <v>21</v>
      </c>
      <c r="B32" s="8" t="s">
        <v>76</v>
      </c>
      <c r="C32" s="6" t="s">
        <v>77</v>
      </c>
      <c r="D32" s="6" t="s">
        <v>61</v>
      </c>
      <c r="E32" s="7">
        <v>308000</v>
      </c>
      <c r="F32" s="7">
        <f t="shared" si="2"/>
        <v>391160</v>
      </c>
    </row>
    <row r="33" spans="1:6" ht="15.5" x14ac:dyDescent="0.35">
      <c r="A33" s="6" t="s">
        <v>78</v>
      </c>
      <c r="B33" s="8">
        <v>45924</v>
      </c>
      <c r="C33" s="6" t="s">
        <v>79</v>
      </c>
      <c r="D33" s="6" t="s">
        <v>69</v>
      </c>
      <c r="E33" s="7">
        <v>110000</v>
      </c>
      <c r="F33" s="7">
        <f t="shared" si="2"/>
        <v>139700</v>
      </c>
    </row>
    <row r="34" spans="1:6" ht="15.5" x14ac:dyDescent="0.35">
      <c r="A34" s="6" t="s">
        <v>80</v>
      </c>
      <c r="B34" s="8" t="s">
        <v>81</v>
      </c>
      <c r="C34" s="6" t="s">
        <v>82</v>
      </c>
      <c r="D34" s="6" t="s">
        <v>61</v>
      </c>
      <c r="E34" s="7">
        <v>280000</v>
      </c>
      <c r="F34" s="7">
        <f t="shared" si="2"/>
        <v>355600</v>
      </c>
    </row>
    <row r="35" spans="1:6" ht="15.5" x14ac:dyDescent="0.35">
      <c r="A35" s="6" t="s">
        <v>83</v>
      </c>
      <c r="B35" s="8" t="s">
        <v>84</v>
      </c>
      <c r="C35" s="6" t="s">
        <v>85</v>
      </c>
      <c r="D35" s="6" t="s">
        <v>61</v>
      </c>
      <c r="E35" s="7">
        <v>1390500</v>
      </c>
      <c r="F35" s="7">
        <f t="shared" si="2"/>
        <v>1765935</v>
      </c>
    </row>
    <row r="36" spans="1:6" ht="15.5" x14ac:dyDescent="0.35">
      <c r="A36" s="6" t="s">
        <v>86</v>
      </c>
      <c r="B36" s="8" t="s">
        <v>87</v>
      </c>
      <c r="C36" s="6" t="s">
        <v>88</v>
      </c>
      <c r="D36" s="6" t="s">
        <v>61</v>
      </c>
      <c r="E36" s="7">
        <v>440000</v>
      </c>
      <c r="F36" s="7">
        <f t="shared" si="2"/>
        <v>558800</v>
      </c>
    </row>
    <row r="37" spans="1:6" ht="15.5" x14ac:dyDescent="0.35">
      <c r="A37" s="6" t="s">
        <v>89</v>
      </c>
      <c r="B37" s="8" t="s">
        <v>90</v>
      </c>
      <c r="C37" s="6" t="s">
        <v>64</v>
      </c>
      <c r="D37" s="6" t="s">
        <v>61</v>
      </c>
      <c r="E37" s="7">
        <v>225000</v>
      </c>
      <c r="F37" s="7">
        <f t="shared" si="2"/>
        <v>285750</v>
      </c>
    </row>
    <row r="38" spans="1:6" ht="15.5" x14ac:dyDescent="0.35">
      <c r="A38" s="6" t="s">
        <v>91</v>
      </c>
      <c r="B38" s="8" t="s">
        <v>92</v>
      </c>
      <c r="C38" s="6" t="s">
        <v>93</v>
      </c>
      <c r="D38" s="6" t="s">
        <v>61</v>
      </c>
      <c r="E38" s="7">
        <v>148000</v>
      </c>
      <c r="F38" s="6">
        <f t="shared" si="2"/>
        <v>187960</v>
      </c>
    </row>
    <row r="39" spans="1:6" ht="15.5" x14ac:dyDescent="0.35">
      <c r="A39" s="6" t="s">
        <v>94</v>
      </c>
      <c r="B39" s="8" t="s">
        <v>37</v>
      </c>
      <c r="C39" s="6" t="s">
        <v>68</v>
      </c>
      <c r="D39" s="6" t="s">
        <v>61</v>
      </c>
      <c r="E39" s="7">
        <v>3335000</v>
      </c>
      <c r="F39" s="6">
        <f t="shared" si="2"/>
        <v>4235450</v>
      </c>
    </row>
    <row r="40" spans="1:6" ht="15.5" x14ac:dyDescent="0.35">
      <c r="A40" s="9" t="s">
        <v>27</v>
      </c>
      <c r="B40" s="10" t="s">
        <v>95</v>
      </c>
      <c r="C40" s="9" t="s">
        <v>96</v>
      </c>
      <c r="D40" s="9" t="s">
        <v>61</v>
      </c>
      <c r="E40" s="9" t="s">
        <v>97</v>
      </c>
      <c r="F40" s="9" t="s">
        <v>98</v>
      </c>
    </row>
    <row r="41" spans="1:6" ht="15.5" x14ac:dyDescent="0.35">
      <c r="A41" s="9" t="s">
        <v>103</v>
      </c>
      <c r="B41" s="10">
        <v>45684</v>
      </c>
      <c r="C41" s="9" t="s">
        <v>104</v>
      </c>
      <c r="D41" s="9" t="s">
        <v>105</v>
      </c>
      <c r="E41" s="9" t="s">
        <v>106</v>
      </c>
      <c r="F41" s="9" t="s">
        <v>107</v>
      </c>
    </row>
    <row r="42" spans="1:6" ht="15.5" x14ac:dyDescent="0.35">
      <c r="A42" s="9" t="s">
        <v>108</v>
      </c>
      <c r="B42" s="10" t="s">
        <v>75</v>
      </c>
      <c r="C42" s="9" t="s">
        <v>109</v>
      </c>
      <c r="D42" s="9" t="s">
        <v>110</v>
      </c>
      <c r="E42" s="9" t="s">
        <v>111</v>
      </c>
      <c r="F42" s="9" t="s">
        <v>112</v>
      </c>
    </row>
    <row r="43" spans="1:6" ht="15.5" x14ac:dyDescent="0.35">
      <c r="A43" s="9" t="s">
        <v>113</v>
      </c>
      <c r="B43" s="10" t="s">
        <v>114</v>
      </c>
      <c r="C43" s="9" t="s">
        <v>115</v>
      </c>
      <c r="D43" s="9" t="s">
        <v>283</v>
      </c>
      <c r="E43" s="9" t="s">
        <v>116</v>
      </c>
      <c r="F43" s="9" t="s">
        <v>117</v>
      </c>
    </row>
    <row r="44" spans="1:6" ht="15.5" x14ac:dyDescent="0.35">
      <c r="A44" s="9" t="s">
        <v>123</v>
      </c>
      <c r="B44" s="10">
        <v>45802</v>
      </c>
      <c r="C44" s="9" t="s">
        <v>124</v>
      </c>
      <c r="D44" s="9" t="s">
        <v>125</v>
      </c>
      <c r="E44" s="9" t="s">
        <v>126</v>
      </c>
      <c r="F44" s="9" t="s">
        <v>127</v>
      </c>
    </row>
    <row r="45" spans="1:6" ht="15.5" x14ac:dyDescent="0.35">
      <c r="A45" s="9" t="s">
        <v>128</v>
      </c>
      <c r="B45" s="10" t="s">
        <v>129</v>
      </c>
      <c r="C45" s="9" t="s">
        <v>130</v>
      </c>
      <c r="D45" s="9" t="s">
        <v>283</v>
      </c>
      <c r="E45" s="9" t="s">
        <v>131</v>
      </c>
      <c r="F45" s="9" t="s">
        <v>132</v>
      </c>
    </row>
    <row r="46" spans="1:6" ht="15.5" x14ac:dyDescent="0.35">
      <c r="A46" s="9" t="s">
        <v>133</v>
      </c>
      <c r="B46" s="10">
        <v>45828</v>
      </c>
      <c r="C46" s="9" t="s">
        <v>134</v>
      </c>
      <c r="D46" s="9" t="s">
        <v>284</v>
      </c>
      <c r="E46" s="9" t="s">
        <v>135</v>
      </c>
      <c r="F46" s="9" t="s">
        <v>136</v>
      </c>
    </row>
    <row r="47" spans="1:6" ht="15.5" x14ac:dyDescent="0.35">
      <c r="A47" s="9" t="s">
        <v>142</v>
      </c>
      <c r="B47" s="10" t="s">
        <v>143</v>
      </c>
      <c r="C47" s="9" t="s">
        <v>144</v>
      </c>
      <c r="D47" s="9" t="s">
        <v>125</v>
      </c>
      <c r="E47" s="9" t="s">
        <v>145</v>
      </c>
      <c r="F47" s="9" t="s">
        <v>146</v>
      </c>
    </row>
    <row r="48" spans="1:6" ht="15.5" x14ac:dyDescent="0.35">
      <c r="A48" s="9" t="s">
        <v>147</v>
      </c>
      <c r="B48" s="10">
        <v>45885</v>
      </c>
      <c r="C48" s="9" t="s">
        <v>124</v>
      </c>
      <c r="D48" s="9" t="s">
        <v>148</v>
      </c>
      <c r="E48" s="9" t="s">
        <v>149</v>
      </c>
      <c r="F48" s="9" t="s">
        <v>150</v>
      </c>
    </row>
    <row r="49" spans="1:6" ht="15.5" x14ac:dyDescent="0.35">
      <c r="A49" s="9" t="s">
        <v>78</v>
      </c>
      <c r="B49" s="10">
        <v>45924</v>
      </c>
      <c r="C49" s="9" t="s">
        <v>79</v>
      </c>
      <c r="D49" s="9" t="s">
        <v>151</v>
      </c>
      <c r="E49" s="9" t="s">
        <v>152</v>
      </c>
      <c r="F49" s="9" t="s">
        <v>153</v>
      </c>
    </row>
    <row r="50" spans="1:6" ht="15.5" x14ac:dyDescent="0.35">
      <c r="A50" s="9" t="s">
        <v>154</v>
      </c>
      <c r="B50" s="10" t="s">
        <v>155</v>
      </c>
      <c r="C50" s="9" t="s">
        <v>115</v>
      </c>
      <c r="D50" s="9" t="s">
        <v>283</v>
      </c>
      <c r="E50" s="9" t="s">
        <v>156</v>
      </c>
      <c r="F50" s="9" t="s">
        <v>157</v>
      </c>
    </row>
    <row r="51" spans="1:6" ht="15.5" x14ac:dyDescent="0.35">
      <c r="A51" s="9" t="s">
        <v>193</v>
      </c>
      <c r="B51" s="10" t="s">
        <v>194</v>
      </c>
      <c r="C51" s="9" t="s">
        <v>195</v>
      </c>
      <c r="D51" s="9" t="s">
        <v>196</v>
      </c>
      <c r="E51" s="11" t="s">
        <v>197</v>
      </c>
      <c r="F51" s="9" t="s">
        <v>198</v>
      </c>
    </row>
    <row r="52" spans="1:6" ht="15.5" x14ac:dyDescent="0.35">
      <c r="A52" s="9" t="s">
        <v>55</v>
      </c>
      <c r="B52" s="10">
        <v>46173</v>
      </c>
      <c r="C52" s="9" t="s">
        <v>93</v>
      </c>
      <c r="D52" s="9" t="s">
        <v>199</v>
      </c>
      <c r="E52" s="9" t="s">
        <v>200</v>
      </c>
      <c r="F52" s="9" t="s">
        <v>201</v>
      </c>
    </row>
    <row r="53" spans="1:6" ht="15.5" x14ac:dyDescent="0.35">
      <c r="A53" s="9" t="s">
        <v>216</v>
      </c>
      <c r="B53" s="10">
        <v>46136</v>
      </c>
      <c r="C53" s="9" t="s">
        <v>79</v>
      </c>
      <c r="D53" s="9" t="s">
        <v>217</v>
      </c>
      <c r="E53" s="9" t="s">
        <v>152</v>
      </c>
      <c r="F53" s="9" t="s">
        <v>153</v>
      </c>
    </row>
    <row r="54" spans="1:6" ht="15.5" x14ac:dyDescent="0.35">
      <c r="A54" s="9" t="s">
        <v>218</v>
      </c>
      <c r="B54" s="10" t="s">
        <v>219</v>
      </c>
      <c r="C54" s="9" t="s">
        <v>220</v>
      </c>
      <c r="D54" s="9" t="s">
        <v>125</v>
      </c>
      <c r="E54" s="9" t="s">
        <v>221</v>
      </c>
      <c r="F54" s="9" t="s">
        <v>222</v>
      </c>
    </row>
    <row r="55" spans="1:6" ht="15.5" x14ac:dyDescent="0.35">
      <c r="A55" s="9" t="s">
        <v>91</v>
      </c>
      <c r="B55" s="10">
        <v>46179</v>
      </c>
      <c r="C55" s="9" t="s">
        <v>223</v>
      </c>
      <c r="D55" s="9" t="s">
        <v>217</v>
      </c>
      <c r="E55" s="9" t="s">
        <v>152</v>
      </c>
      <c r="F55" s="9" t="s">
        <v>153</v>
      </c>
    </row>
    <row r="56" spans="1:6" ht="15.5" x14ac:dyDescent="0.35">
      <c r="A56" s="9" t="s">
        <v>224</v>
      </c>
      <c r="B56" s="10">
        <v>46207</v>
      </c>
      <c r="C56" s="9" t="s">
        <v>8</v>
      </c>
      <c r="D56" s="9" t="s">
        <v>217</v>
      </c>
      <c r="E56" s="9" t="s">
        <v>225</v>
      </c>
      <c r="F56" s="9" t="s">
        <v>226</v>
      </c>
    </row>
    <row r="57" spans="1:6" ht="15.5" x14ac:dyDescent="0.35">
      <c r="A57" s="9" t="s">
        <v>249</v>
      </c>
      <c r="B57" s="10">
        <v>46228</v>
      </c>
      <c r="C57" s="9" t="s">
        <v>79</v>
      </c>
      <c r="D57" s="9" t="s">
        <v>217</v>
      </c>
      <c r="E57" s="9" t="s">
        <v>250</v>
      </c>
      <c r="F57" s="9" t="s">
        <v>251</v>
      </c>
    </row>
    <row r="58" spans="1:6" ht="15.5" x14ac:dyDescent="0.35">
      <c r="A58" s="9" t="s">
        <v>257</v>
      </c>
      <c r="B58" s="10" t="s">
        <v>258</v>
      </c>
      <c r="C58" s="9" t="s">
        <v>109</v>
      </c>
      <c r="D58" s="9" t="s">
        <v>110</v>
      </c>
      <c r="E58" s="9" t="s">
        <v>259</v>
      </c>
      <c r="F58" s="9" t="s">
        <v>260</v>
      </c>
    </row>
    <row r="59" spans="1:6" ht="15.5" x14ac:dyDescent="0.35">
      <c r="A59" s="9" t="s">
        <v>261</v>
      </c>
      <c r="B59" s="10" t="s">
        <v>262</v>
      </c>
      <c r="C59" s="9" t="s">
        <v>263</v>
      </c>
      <c r="D59" s="9" t="s">
        <v>217</v>
      </c>
      <c r="E59" s="9" t="s">
        <v>264</v>
      </c>
      <c r="F59" s="9" t="s">
        <v>265</v>
      </c>
    </row>
    <row r="60" spans="1:6" ht="15.5" x14ac:dyDescent="0.35">
      <c r="A60" s="9" t="s">
        <v>270</v>
      </c>
      <c r="B60" s="10" t="s">
        <v>271</v>
      </c>
      <c r="C60" s="9" t="s">
        <v>8</v>
      </c>
      <c r="D60" s="9" t="s">
        <v>151</v>
      </c>
      <c r="E60" s="9" t="s">
        <v>272</v>
      </c>
      <c r="F60" s="9" t="s">
        <v>273</v>
      </c>
    </row>
    <row r="61" spans="1:6" ht="15.5" x14ac:dyDescent="0.35">
      <c r="A61" s="9" t="s">
        <v>274</v>
      </c>
      <c r="B61" s="10" t="s">
        <v>275</v>
      </c>
      <c r="C61" s="9" t="s">
        <v>276</v>
      </c>
      <c r="D61" s="9" t="s">
        <v>277</v>
      </c>
      <c r="E61" s="9" t="s">
        <v>278</v>
      </c>
      <c r="F61" s="9" t="s">
        <v>279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635DE-6E98-4B82-ACD1-99E3263AE403}">
  <dimension ref="A1:F27"/>
  <sheetViews>
    <sheetView tabSelected="1" topLeftCell="B1" workbookViewId="0">
      <selection activeCell="A28" sqref="A28"/>
    </sheetView>
  </sheetViews>
  <sheetFormatPr defaultRowHeight="14.5" x14ac:dyDescent="0.35"/>
  <cols>
    <col min="1" max="1" width="17" customWidth="1"/>
    <col min="2" max="2" width="30.81640625" customWidth="1"/>
    <col min="3" max="3" width="36.453125" customWidth="1"/>
    <col min="4" max="4" width="37.81640625" customWidth="1"/>
    <col min="5" max="5" width="39.90625" customWidth="1"/>
    <col min="6" max="6" width="29.54296875" customWidth="1"/>
  </cols>
  <sheetData>
    <row r="1" spans="1:6" ht="33" x14ac:dyDescent="0.35">
      <c r="A1" s="1" t="s">
        <v>0</v>
      </c>
      <c r="B1" s="2" t="s">
        <v>1</v>
      </c>
      <c r="C1" s="3" t="s">
        <v>2</v>
      </c>
      <c r="D1" s="1" t="s">
        <v>3</v>
      </c>
      <c r="E1" s="3" t="s">
        <v>4</v>
      </c>
      <c r="F1" s="3" t="s">
        <v>5</v>
      </c>
    </row>
    <row r="2" spans="1:6" ht="15.5" x14ac:dyDescent="0.35">
      <c r="A2" s="12">
        <v>45694</v>
      </c>
      <c r="B2" s="10" t="s">
        <v>22</v>
      </c>
      <c r="C2" s="9" t="s">
        <v>99</v>
      </c>
      <c r="D2" s="9" t="s">
        <v>100</v>
      </c>
      <c r="E2" s="9" t="s">
        <v>101</v>
      </c>
      <c r="F2" s="9" t="s">
        <v>102</v>
      </c>
    </row>
    <row r="3" spans="1:6" ht="15.5" x14ac:dyDescent="0.35">
      <c r="A3" s="12">
        <v>45757</v>
      </c>
      <c r="B3" s="10" t="s">
        <v>118</v>
      </c>
      <c r="C3" s="9" t="s">
        <v>119</v>
      </c>
      <c r="D3" s="9" t="s">
        <v>120</v>
      </c>
      <c r="E3" s="9" t="s">
        <v>121</v>
      </c>
      <c r="F3" s="9" t="s">
        <v>122</v>
      </c>
    </row>
    <row r="4" spans="1:6" ht="15.5" x14ac:dyDescent="0.35">
      <c r="A4" s="12">
        <v>45833</v>
      </c>
      <c r="B4" s="10" t="s">
        <v>137</v>
      </c>
      <c r="C4" s="9" t="s">
        <v>138</v>
      </c>
      <c r="D4" s="9" t="s">
        <v>139</v>
      </c>
      <c r="E4" s="9" t="s">
        <v>140</v>
      </c>
      <c r="F4" s="9" t="s">
        <v>141</v>
      </c>
    </row>
    <row r="5" spans="1:6" ht="15.5" x14ac:dyDescent="0.35">
      <c r="A5" s="12">
        <v>45967</v>
      </c>
      <c r="B5" s="10">
        <v>45989</v>
      </c>
      <c r="C5" s="9" t="s">
        <v>138</v>
      </c>
      <c r="D5" s="9" t="s">
        <v>158</v>
      </c>
      <c r="E5" s="9" t="s">
        <v>159</v>
      </c>
      <c r="F5" s="9" t="s">
        <v>160</v>
      </c>
    </row>
    <row r="6" spans="1:6" ht="15.5" x14ac:dyDescent="0.35">
      <c r="A6" s="12">
        <v>45987</v>
      </c>
      <c r="B6" s="10" t="s">
        <v>161</v>
      </c>
      <c r="C6" s="9" t="s">
        <v>138</v>
      </c>
      <c r="D6" s="9" t="s">
        <v>162</v>
      </c>
      <c r="E6" s="9" t="s">
        <v>140</v>
      </c>
      <c r="F6" s="9" t="s">
        <v>163</v>
      </c>
    </row>
    <row r="7" spans="1:6" ht="15.5" x14ac:dyDescent="0.35">
      <c r="A7" s="12">
        <v>45999</v>
      </c>
      <c r="B7" s="10">
        <v>45999</v>
      </c>
      <c r="C7" s="9" t="s">
        <v>164</v>
      </c>
      <c r="D7" s="9" t="s">
        <v>165</v>
      </c>
      <c r="E7" s="9" t="s">
        <v>166</v>
      </c>
      <c r="F7" s="9" t="s">
        <v>167</v>
      </c>
    </row>
    <row r="8" spans="1:6" ht="15.5" x14ac:dyDescent="0.35">
      <c r="A8" s="12">
        <v>46043</v>
      </c>
      <c r="B8" s="10">
        <v>46067</v>
      </c>
      <c r="C8" s="9" t="s">
        <v>168</v>
      </c>
      <c r="D8" s="9" t="s">
        <v>281</v>
      </c>
      <c r="E8" s="9" t="s">
        <v>169</v>
      </c>
      <c r="F8" s="9" t="s">
        <v>170</v>
      </c>
    </row>
    <row r="9" spans="1:6" ht="15.5" x14ac:dyDescent="0.35">
      <c r="A9" s="12">
        <v>46049</v>
      </c>
      <c r="B9" s="10" t="s">
        <v>171</v>
      </c>
      <c r="C9" s="9" t="s">
        <v>138</v>
      </c>
      <c r="D9" s="9" t="s">
        <v>139</v>
      </c>
      <c r="E9" s="9" t="s">
        <v>172</v>
      </c>
      <c r="F9" s="9" t="s">
        <v>173</v>
      </c>
    </row>
    <row r="10" spans="1:6" ht="15.5" x14ac:dyDescent="0.35">
      <c r="A10" s="12">
        <v>46057</v>
      </c>
      <c r="B10" s="10" t="s">
        <v>174</v>
      </c>
      <c r="C10" s="9" t="s">
        <v>99</v>
      </c>
      <c r="D10" s="9" t="s">
        <v>100</v>
      </c>
      <c r="E10" s="9" t="s">
        <v>175</v>
      </c>
      <c r="F10" s="9" t="s">
        <v>176</v>
      </c>
    </row>
    <row r="11" spans="1:6" ht="15.5" x14ac:dyDescent="0.35">
      <c r="A11" s="12">
        <v>46071</v>
      </c>
      <c r="B11" s="10" t="s">
        <v>177</v>
      </c>
      <c r="C11" s="9" t="s">
        <v>178</v>
      </c>
      <c r="D11" s="9" t="s">
        <v>285</v>
      </c>
      <c r="E11" s="9" t="s">
        <v>121</v>
      </c>
      <c r="F11" s="9" t="s">
        <v>122</v>
      </c>
    </row>
    <row r="12" spans="1:6" ht="15.5" x14ac:dyDescent="0.35">
      <c r="A12" s="12">
        <v>46077</v>
      </c>
      <c r="B12" s="10" t="s">
        <v>179</v>
      </c>
      <c r="C12" s="9" t="s">
        <v>180</v>
      </c>
      <c r="D12" s="9" t="s">
        <v>181</v>
      </c>
      <c r="E12" s="9" t="s">
        <v>182</v>
      </c>
      <c r="F12" s="9"/>
    </row>
    <row r="13" spans="1:6" ht="15.5" x14ac:dyDescent="0.35">
      <c r="A13" s="12">
        <v>46077</v>
      </c>
      <c r="B13" s="10" t="s">
        <v>183</v>
      </c>
      <c r="C13" s="9" t="s">
        <v>184</v>
      </c>
      <c r="D13" s="9" t="s">
        <v>185</v>
      </c>
      <c r="E13" s="9" t="s">
        <v>186</v>
      </c>
      <c r="F13" s="9" t="s">
        <v>187</v>
      </c>
    </row>
    <row r="14" spans="1:6" ht="15.5" x14ac:dyDescent="0.35">
      <c r="A14" s="12">
        <v>46091</v>
      </c>
      <c r="B14" s="10" t="s">
        <v>188</v>
      </c>
      <c r="C14" s="9" t="s">
        <v>189</v>
      </c>
      <c r="D14" s="9" t="s">
        <v>190</v>
      </c>
      <c r="E14" s="9" t="s">
        <v>191</v>
      </c>
      <c r="F14" s="9" t="s">
        <v>192</v>
      </c>
    </row>
    <row r="15" spans="1:6" ht="15.5" x14ac:dyDescent="0.35">
      <c r="A15" s="12">
        <v>46118</v>
      </c>
      <c r="B15" s="10" t="s">
        <v>286</v>
      </c>
      <c r="C15" s="9" t="s">
        <v>287</v>
      </c>
      <c r="D15" s="9" t="s">
        <v>288</v>
      </c>
      <c r="E15" s="9" t="s">
        <v>121</v>
      </c>
      <c r="F15" s="9"/>
    </row>
    <row r="16" spans="1:6" ht="15.5" x14ac:dyDescent="0.35">
      <c r="A16" s="12">
        <v>46120</v>
      </c>
      <c r="B16" s="10">
        <v>46124</v>
      </c>
      <c r="C16" s="9" t="s">
        <v>138</v>
      </c>
      <c r="D16" s="9" t="s">
        <v>202</v>
      </c>
      <c r="E16" s="9" t="s">
        <v>203</v>
      </c>
      <c r="F16" s="9" t="s">
        <v>204</v>
      </c>
    </row>
    <row r="17" spans="1:6" ht="15.5" x14ac:dyDescent="0.35">
      <c r="A17" s="12">
        <v>46122</v>
      </c>
      <c r="B17" s="10" t="s">
        <v>205</v>
      </c>
      <c r="C17" s="9" t="s">
        <v>206</v>
      </c>
      <c r="D17" s="9" t="s">
        <v>207</v>
      </c>
      <c r="E17" s="9" t="s">
        <v>208</v>
      </c>
      <c r="F17" s="9" t="s">
        <v>209</v>
      </c>
    </row>
    <row r="18" spans="1:6" ht="15.5" x14ac:dyDescent="0.35">
      <c r="A18" s="12">
        <v>46122</v>
      </c>
      <c r="B18" s="10" t="s">
        <v>205</v>
      </c>
      <c r="C18" s="9" t="s">
        <v>210</v>
      </c>
      <c r="D18" s="9" t="s">
        <v>207</v>
      </c>
      <c r="E18" s="9" t="s">
        <v>208</v>
      </c>
      <c r="F18" s="9" t="s">
        <v>209</v>
      </c>
    </row>
    <row r="19" spans="1:6" ht="15.5" x14ac:dyDescent="0.35">
      <c r="A19" s="12">
        <v>46126</v>
      </c>
      <c r="B19" s="10" t="s">
        <v>211</v>
      </c>
      <c r="C19" s="9" t="s">
        <v>212</v>
      </c>
      <c r="D19" s="9" t="s">
        <v>213</v>
      </c>
      <c r="E19" s="9" t="s">
        <v>214</v>
      </c>
      <c r="F19" s="9" t="s">
        <v>215</v>
      </c>
    </row>
    <row r="20" spans="1:6" ht="15.5" x14ac:dyDescent="0.35">
      <c r="A20" s="12">
        <v>46204</v>
      </c>
      <c r="B20" s="10" t="s">
        <v>227</v>
      </c>
      <c r="C20" s="9" t="s">
        <v>228</v>
      </c>
      <c r="D20" s="9" t="s">
        <v>280</v>
      </c>
      <c r="E20" s="9" t="s">
        <v>229</v>
      </c>
      <c r="F20" s="9" t="s">
        <v>230</v>
      </c>
    </row>
    <row r="21" spans="1:6" ht="15.5" x14ac:dyDescent="0.35">
      <c r="A21" s="12">
        <v>46211</v>
      </c>
      <c r="B21" s="10">
        <v>46214</v>
      </c>
      <c r="C21" s="9" t="s">
        <v>231</v>
      </c>
      <c r="D21" s="9" t="s">
        <v>232</v>
      </c>
      <c r="E21" s="9" t="s">
        <v>233</v>
      </c>
      <c r="F21" s="9" t="s">
        <v>234</v>
      </c>
    </row>
    <row r="22" spans="1:6" ht="15.5" x14ac:dyDescent="0.35">
      <c r="A22" s="12">
        <v>46211</v>
      </c>
      <c r="B22" s="10" t="s">
        <v>235</v>
      </c>
      <c r="C22" s="9" t="s">
        <v>236</v>
      </c>
      <c r="D22" s="9" t="s">
        <v>237</v>
      </c>
      <c r="E22" s="9" t="s">
        <v>238</v>
      </c>
      <c r="F22" s="9" t="s">
        <v>239</v>
      </c>
    </row>
    <row r="23" spans="1:6" ht="15.5" x14ac:dyDescent="0.35">
      <c r="A23" s="12">
        <v>46211</v>
      </c>
      <c r="B23" s="10" t="s">
        <v>235</v>
      </c>
      <c r="C23" s="9" t="s">
        <v>240</v>
      </c>
      <c r="D23" s="9" t="s">
        <v>241</v>
      </c>
      <c r="E23" s="9" t="s">
        <v>233</v>
      </c>
      <c r="F23" s="9" t="s">
        <v>242</v>
      </c>
    </row>
    <row r="24" spans="1:6" ht="15.5" x14ac:dyDescent="0.35">
      <c r="A24" s="12">
        <v>46211</v>
      </c>
      <c r="B24" s="10" t="s">
        <v>235</v>
      </c>
      <c r="C24" s="9" t="s">
        <v>243</v>
      </c>
      <c r="D24" s="9" t="s">
        <v>237</v>
      </c>
      <c r="E24" s="9" t="s">
        <v>244</v>
      </c>
      <c r="F24" s="9" t="s">
        <v>245</v>
      </c>
    </row>
    <row r="25" spans="1:6" ht="15.5" x14ac:dyDescent="0.35">
      <c r="A25" s="12">
        <v>46211</v>
      </c>
      <c r="B25" s="10" t="s">
        <v>246</v>
      </c>
      <c r="C25" s="9" t="s">
        <v>247</v>
      </c>
      <c r="D25" s="9" t="s">
        <v>232</v>
      </c>
      <c r="E25" s="9" t="s">
        <v>248</v>
      </c>
      <c r="F25" s="9" t="s">
        <v>242</v>
      </c>
    </row>
    <row r="26" spans="1:6" ht="15.5" x14ac:dyDescent="0.35">
      <c r="A26" s="12">
        <v>46230</v>
      </c>
      <c r="B26" s="10" t="s">
        <v>252</v>
      </c>
      <c r="C26" s="9" t="s">
        <v>253</v>
      </c>
      <c r="D26" s="9" t="s">
        <v>254</v>
      </c>
      <c r="E26" s="9" t="s">
        <v>255</v>
      </c>
      <c r="F26" s="9" t="s">
        <v>256</v>
      </c>
    </row>
    <row r="27" spans="1:6" ht="15.5" x14ac:dyDescent="0.35">
      <c r="A27" s="12">
        <v>46246</v>
      </c>
      <c r="B27" s="10" t="s">
        <v>266</v>
      </c>
      <c r="C27" s="9" t="s">
        <v>189</v>
      </c>
      <c r="D27" s="9" t="s">
        <v>267</v>
      </c>
      <c r="E27" s="9" t="s">
        <v>268</v>
      </c>
      <c r="F27" s="9" t="s">
        <v>269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VEVŐ</vt:lpstr>
      <vt:lpstr>SZÁLLÍTÓ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kata</cp:lastModifiedBy>
  <dcterms:created xsi:type="dcterms:W3CDTF">2026-10-08T07:12:42Z</dcterms:created>
  <dcterms:modified xsi:type="dcterms:W3CDTF">2026-10-09T09:36:51Z</dcterms:modified>
</cp:coreProperties>
</file>