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lfoldi.marianna\Desktop\Megkeresések\Kelemen Csaba augusztusi közérdekűi\A IX. kerületi parkolásüzemeltetés gazdasági mutatói és a lakossági terhek elsz\"/>
    </mc:Choice>
  </mc:AlternateContent>
  <xr:revisionPtr revIDLastSave="0" documentId="8_{C0796732-FDB6-456C-82A3-8BC12F8DAE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tak-járdá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39" i="1"/>
  <c r="F6" i="1"/>
  <c r="F41" i="1"/>
  <c r="F26" i="1"/>
  <c r="F10" i="1"/>
  <c r="J6" i="1"/>
  <c r="F12" i="1" l="1"/>
  <c r="F13" i="1" s="1"/>
  <c r="F37" i="1"/>
  <c r="F43" i="1" s="1"/>
  <c r="F44" i="1" s="1"/>
  <c r="F21" i="1"/>
  <c r="F28" i="1" s="1"/>
  <c r="F29" i="1" s="1"/>
</calcChain>
</file>

<file path=xl/sharedStrings.xml><?xml version="1.0" encoding="utf-8"?>
<sst xmlns="http://schemas.openxmlformats.org/spreadsheetml/2006/main" count="103" uniqueCount="37">
  <si>
    <t>Szerződés: Budapest Főváros IX. Kerület Ferencváros Önkormányzat tulajdonában és kezelésében lévő közterületi utak és tartozékai karbantartási feladatok ellátása</t>
  </si>
  <si>
    <t>TARGY</t>
  </si>
  <si>
    <t>SZBK/2023/01141</t>
  </si>
  <si>
    <t>PARK-TÉR Útépítő és Fenntartó Bt.</t>
  </si>
  <si>
    <t>Road Park Garden Kft.</t>
  </si>
  <si>
    <t>Szerződés: IX. ker. tulajdonában és kezelésében lévő közterületi utak és tartozékai karbantartási feladatai</t>
  </si>
  <si>
    <t>SZBK/2022/00550</t>
  </si>
  <si>
    <t>TELJESITES</t>
  </si>
  <si>
    <t>SZALLNEVE</t>
  </si>
  <si>
    <t>FELADNEV</t>
  </si>
  <si>
    <t>AZON</t>
  </si>
  <si>
    <t>Utak felújítása,javítása</t>
  </si>
  <si>
    <t>Járdák felújítása</t>
  </si>
  <si>
    <t>SZBK/2023/01142</t>
  </si>
  <si>
    <t>Szerződés: Budapest Főváros IX. Kerület Ferencváros Önkormányzat tulajdonában és kezelésében lévő közterületi járdák felújítási feladatok ellátása</t>
  </si>
  <si>
    <t>SZBK/2024/00895</t>
  </si>
  <si>
    <t>2023.</t>
  </si>
  <si>
    <t>2023-ban összesen</t>
  </si>
  <si>
    <t>2024-ben összesen</t>
  </si>
  <si>
    <t>SZBK/2024/01216</t>
  </si>
  <si>
    <t>ANGULAR Kft.</t>
  </si>
  <si>
    <t>Szerződés: X. ker. tulajdonában és kezelésében lévő közterületi utak és tartozékai karbantartási feladatai</t>
  </si>
  <si>
    <t>2025-ben összesen</t>
  </si>
  <si>
    <t>2024.</t>
  </si>
  <si>
    <t>2025.</t>
  </si>
  <si>
    <t>Parkdíj,ügy.klt</t>
  </si>
  <si>
    <t>Parkolási díj, ügyviteli költség</t>
  </si>
  <si>
    <t>Parkolási bevétel</t>
  </si>
  <si>
    <t>Parkolási díj, ügyviteli ktg.- Parkolási díj</t>
  </si>
  <si>
    <t>2023-ban utak, járdák összesen</t>
  </si>
  <si>
    <t>2025-ben utak, járdák összesen</t>
  </si>
  <si>
    <t>2024-ben utak, járdák összesen</t>
  </si>
  <si>
    <t>Közösségi autóbérleti hozzájárulás elszámolás alapján</t>
  </si>
  <si>
    <t>adatok forintban</t>
  </si>
  <si>
    <t>2023-ban utak, járdák karbantartás kiadás összesen a parkolási bevétel arányában (%)</t>
  </si>
  <si>
    <t>2024-ben utak, járdák karbantartás kiadás összesen a parkolási bevétel arányában (%)</t>
  </si>
  <si>
    <t>2025-ben utak, járdák karbantartás kiadás összesen a parkolási bevétel arányában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</si>
</sst>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#,##0.00##########"/>
    <numFmt numFmtId="166" formatCode="_-* #,##0\ _F_t_-;\-* #,##0\ _F_t_-;_-* &quot;-&quot;??\ _F_t_-;_-@_-"/>
  </numFmts>
  <fonts count="6" x14ac:knownFonts="1">
    <font>
      <sz val="11"/>
      <name val="Calibri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1" fontId="0" fillId="0" borderId="0"/>
    <xf numFmtId="164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5">
    <xf numFmtId="1" fontId="0" fillId="0" borderId="0" xfId="0"/>
    <xf numFmtId="1" fontId="0" fillId="0" borderId="0" xfId="0" applyAlignment="1">
      <alignment wrapText="1"/>
    </xf>
    <xf numFmtId="4" fontId="0" fillId="0" borderId="0" xfId="0" applyNumberFormat="1"/>
    <xf numFmtId="4" fontId="2" fillId="0" borderId="0" xfId="0" applyNumberFormat="1" applyFont="1"/>
    <xf numFmtId="1" fontId="1" fillId="0" borderId="1" xfId="0" applyFont="1" applyBorder="1" applyAlignment="1">
      <alignment horizontal="center" vertical="center"/>
    </xf>
    <xf numFmtId="1" fontId="1" fillId="0" borderId="0" xfId="0" applyFont="1" applyAlignment="1">
      <alignment horizontal="center" vertical="center"/>
    </xf>
    <xf numFmtId="1" fontId="1" fillId="0" borderId="25" xfId="0" applyFont="1" applyBorder="1" applyAlignment="1">
      <alignment horizontal="center" vertical="center"/>
    </xf>
    <xf numFmtId="1" fontId="0" fillId="0" borderId="5" xfId="0" applyBorder="1" applyAlignment="1">
      <alignment vertical="center"/>
    </xf>
    <xf numFmtId="1" fontId="0" fillId="0" borderId="12" xfId="0" applyBorder="1" applyAlignment="1">
      <alignment vertical="center"/>
    </xf>
    <xf numFmtId="1" fontId="0" fillId="0" borderId="13" xfId="0" applyBorder="1" applyAlignment="1">
      <alignment vertical="center"/>
    </xf>
    <xf numFmtId="1" fontId="0" fillId="0" borderId="18" xfId="0" applyBorder="1" applyAlignment="1">
      <alignment vertical="center" wrapText="1"/>
    </xf>
    <xf numFmtId="4" fontId="2" fillId="0" borderId="21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/>
    </xf>
    <xf numFmtId="1" fontId="0" fillId="0" borderId="7" xfId="0" applyBorder="1" applyAlignment="1">
      <alignment vertical="center"/>
    </xf>
    <xf numFmtId="1" fontId="0" fillId="0" borderId="19" xfId="0" applyBorder="1" applyAlignment="1">
      <alignment vertical="center" wrapText="1"/>
    </xf>
    <xf numFmtId="165" fontId="0" fillId="0" borderId="22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1" fontId="0" fillId="0" borderId="29" xfId="0" applyBorder="1" applyAlignment="1">
      <alignment vertical="center"/>
    </xf>
    <xf numFmtId="4" fontId="0" fillId="0" borderId="30" xfId="0" applyNumberFormat="1" applyBorder="1" applyAlignment="1">
      <alignment vertical="center"/>
    </xf>
    <xf numFmtId="1" fontId="0" fillId="0" borderId="26" xfId="0" applyBorder="1" applyAlignment="1">
      <alignment vertical="center"/>
    </xf>
    <xf numFmtId="4" fontId="0" fillId="0" borderId="31" xfId="0" applyNumberFormat="1" applyBorder="1" applyAlignment="1">
      <alignment vertical="center"/>
    </xf>
    <xf numFmtId="1" fontId="0" fillId="0" borderId="25" xfId="0" applyBorder="1" applyAlignment="1">
      <alignment horizontal="center" vertical="center"/>
    </xf>
    <xf numFmtId="166" fontId="2" fillId="0" borderId="23" xfId="1" applyNumberFormat="1" applyFont="1" applyBorder="1" applyAlignment="1">
      <alignment vertical="center"/>
    </xf>
    <xf numFmtId="166" fontId="2" fillId="0" borderId="0" xfId="1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3" fontId="0" fillId="0" borderId="32" xfId="0" applyNumberFormat="1" applyBorder="1" applyAlignment="1">
      <alignment vertical="center"/>
    </xf>
    <xf numFmtId="1" fontId="0" fillId="0" borderId="25" xfId="0" applyBorder="1" applyAlignment="1">
      <alignment vertical="center"/>
    </xf>
    <xf numFmtId="1" fontId="0" fillId="0" borderId="13" xfId="0" applyBorder="1" applyAlignment="1">
      <alignment vertical="center" wrapText="1"/>
    </xf>
    <xf numFmtId="4" fontId="2" fillId="0" borderId="14" xfId="0" applyNumberFormat="1" applyFont="1" applyBorder="1" applyAlignment="1">
      <alignment vertical="center"/>
    </xf>
    <xf numFmtId="1" fontId="3" fillId="0" borderId="15" xfId="0" applyFont="1" applyBorder="1" applyAlignment="1">
      <alignment vertical="center"/>
    </xf>
    <xf numFmtId="1" fontId="0" fillId="0" borderId="16" xfId="0" applyBorder="1" applyAlignment="1">
      <alignment vertical="center"/>
    </xf>
    <xf numFmtId="1" fontId="0" fillId="0" borderId="16" xfId="0" applyBorder="1" applyAlignment="1">
      <alignment vertical="center" wrapText="1"/>
    </xf>
    <xf numFmtId="1" fontId="2" fillId="0" borderId="11" xfId="0" applyFont="1" applyBorder="1" applyAlignment="1">
      <alignment vertical="center"/>
    </xf>
    <xf numFmtId="166" fontId="2" fillId="0" borderId="1" xfId="1" applyNumberFormat="1" applyFont="1" applyBorder="1" applyAlignment="1">
      <alignment vertical="center"/>
    </xf>
    <xf numFmtId="1" fontId="0" fillId="0" borderId="9" xfId="0" applyBorder="1" applyAlignment="1">
      <alignment horizontal="center" vertical="center"/>
    </xf>
    <xf numFmtId="166" fontId="2" fillId="0" borderId="10" xfId="1" applyNumberFormat="1" applyFont="1" applyBorder="1" applyAlignment="1">
      <alignment vertical="center"/>
    </xf>
    <xf numFmtId="4" fontId="0" fillId="0" borderId="10" xfId="0" applyNumberFormat="1" applyBorder="1" applyAlignment="1">
      <alignment vertical="center"/>
    </xf>
    <xf numFmtId="3" fontId="0" fillId="0" borderId="27" xfId="0" applyNumberFormat="1" applyBorder="1" applyAlignment="1">
      <alignment vertical="center"/>
    </xf>
    <xf numFmtId="1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1" fontId="0" fillId="0" borderId="6" xfId="0" applyBorder="1" applyAlignment="1">
      <alignment vertical="center"/>
    </xf>
    <xf numFmtId="1" fontId="0" fillId="0" borderId="6" xfId="0" applyBorder="1" applyAlignment="1">
      <alignment vertical="center" wrapText="1"/>
    </xf>
    <xf numFmtId="165" fontId="2" fillId="0" borderId="2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6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1" fontId="0" fillId="0" borderId="9" xfId="0" applyBorder="1" applyAlignment="1">
      <alignment vertical="center"/>
    </xf>
    <xf numFmtId="1" fontId="0" fillId="0" borderId="10" xfId="0" applyBorder="1" applyAlignment="1">
      <alignment vertical="center"/>
    </xf>
    <xf numFmtId="1" fontId="0" fillId="0" borderId="10" xfId="0" applyBorder="1" applyAlignment="1">
      <alignment vertical="center" wrapText="1"/>
    </xf>
    <xf numFmtId="165" fontId="0" fillId="0" borderId="23" xfId="0" applyNumberFormat="1" applyBorder="1" applyAlignment="1">
      <alignment vertical="center"/>
    </xf>
    <xf numFmtId="165" fontId="0" fillId="0" borderId="28" xfId="0" applyNumberFormat="1" applyBorder="1" applyAlignment="1">
      <alignment vertical="center"/>
    </xf>
    <xf numFmtId="4" fontId="1" fillId="0" borderId="0" xfId="0" applyNumberFormat="1" applyFont="1" applyAlignment="1">
      <alignment vertical="center"/>
    </xf>
    <xf numFmtId="1" fontId="3" fillId="0" borderId="12" xfId="0" applyFont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6" fontId="2" fillId="0" borderId="11" xfId="1" applyNumberFormat="1" applyFont="1" applyBorder="1" applyAlignment="1">
      <alignment vertical="center"/>
    </xf>
    <xf numFmtId="4" fontId="1" fillId="0" borderId="10" xfId="0" applyNumberFormat="1" applyFont="1" applyBorder="1" applyAlignment="1">
      <alignment vertical="center"/>
    </xf>
    <xf numFmtId="1" fontId="0" fillId="0" borderId="5" xfId="0" applyBorder="1" applyAlignment="1">
      <alignment horizontal="center" vertical="center"/>
    </xf>
    <xf numFmtId="165" fontId="0" fillId="0" borderId="21" xfId="0" applyNumberFormat="1" applyBorder="1" applyAlignment="1">
      <alignment vertical="center"/>
    </xf>
    <xf numFmtId="1" fontId="0" fillId="0" borderId="20" xfId="0" applyBorder="1" applyAlignment="1">
      <alignment vertical="center" wrapText="1"/>
    </xf>
    <xf numFmtId="1" fontId="0" fillId="0" borderId="0" xfId="0" applyAlignment="1">
      <alignment vertical="center"/>
    </xf>
    <xf numFmtId="1" fontId="0" fillId="0" borderId="0" xfId="0" applyAlignment="1">
      <alignment vertical="center" wrapText="1"/>
    </xf>
    <xf numFmtId="4" fontId="2" fillId="0" borderId="0" xfId="0" applyNumberFormat="1" applyFont="1" applyAlignment="1">
      <alignment vertical="center"/>
    </xf>
    <xf numFmtId="3" fontId="0" fillId="0" borderId="11" xfId="0" applyNumberFormat="1" applyBorder="1" applyAlignment="1">
      <alignment vertical="center"/>
    </xf>
    <xf numFmtId="1" fontId="0" fillId="0" borderId="32" xfId="0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1" fontId="0" fillId="0" borderId="27" xfId="0" applyBorder="1" applyAlignment="1">
      <alignment vertical="center"/>
    </xf>
    <xf numFmtId="166" fontId="4" fillId="0" borderId="1" xfId="1" applyNumberFormat="1" applyFont="1" applyBorder="1" applyAlignment="1">
      <alignment vertical="center"/>
    </xf>
    <xf numFmtId="9" fontId="4" fillId="0" borderId="1" xfId="2" applyFont="1" applyBorder="1" applyAlignment="1">
      <alignment horizontal="center" vertical="center"/>
    </xf>
    <xf numFmtId="1" fontId="1" fillId="0" borderId="12" xfId="0" applyFont="1" applyBorder="1" applyAlignment="1">
      <alignment horizontal="center" vertical="center"/>
    </xf>
    <xf numFmtId="1" fontId="3" fillId="0" borderId="8" xfId="0" applyFont="1" applyBorder="1" applyAlignment="1">
      <alignment vertical="center"/>
    </xf>
    <xf numFmtId="1" fontId="3" fillId="0" borderId="9" xfId="0" applyFont="1" applyBorder="1" applyAlignment="1">
      <alignment vertical="center"/>
    </xf>
    <xf numFmtId="1" fontId="1" fillId="0" borderId="7" xfId="0" applyFont="1" applyBorder="1" applyAlignment="1">
      <alignment vertical="center" wrapText="1"/>
    </xf>
    <xf numFmtId="1" fontId="1" fillId="0" borderId="0" xfId="0" applyFont="1" applyAlignment="1">
      <alignment horizontal="right"/>
    </xf>
    <xf numFmtId="1" fontId="1" fillId="0" borderId="9" xfId="0" applyFont="1" applyBorder="1" applyAlignment="1">
      <alignment horizontal="center" vertical="center"/>
    </xf>
    <xf numFmtId="1" fontId="1" fillId="0" borderId="10" xfId="0" applyFont="1" applyBorder="1" applyAlignment="1">
      <alignment horizontal="center" vertical="center"/>
    </xf>
    <xf numFmtId="1" fontId="3" fillId="0" borderId="2" xfId="0" applyFont="1" applyBorder="1" applyAlignment="1">
      <alignment horizontal="center" vertical="center"/>
    </xf>
    <xf numFmtId="1" fontId="3" fillId="0" borderId="3" xfId="0" applyFont="1" applyBorder="1" applyAlignment="1">
      <alignment horizontal="center" vertical="center"/>
    </xf>
    <xf numFmtId="1" fontId="3" fillId="0" borderId="5" xfId="0" applyFont="1" applyBorder="1" applyAlignment="1">
      <alignment horizontal="center" vertical="center"/>
    </xf>
    <xf numFmtId="1" fontId="3" fillId="0" borderId="33" xfId="0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1" fontId="1" fillId="0" borderId="5" xfId="0" applyFont="1" applyBorder="1" applyAlignment="1">
      <alignment horizontal="center" vertical="center"/>
    </xf>
    <xf numFmtId="1" fontId="1" fillId="0" borderId="2" xfId="0" applyFont="1" applyBorder="1" applyAlignment="1">
      <alignment horizontal="center" vertical="center"/>
    </xf>
    <xf numFmtId="1" fontId="1" fillId="0" borderId="3" xfId="0" applyFont="1" applyBorder="1" applyAlignment="1">
      <alignment horizontal="center" vertical="center"/>
    </xf>
    <xf numFmtId="1" fontId="1" fillId="0" borderId="4" xfId="0" applyFont="1" applyBorder="1" applyAlignment="1">
      <alignment horizontal="center" vertical="center"/>
    </xf>
    <xf numFmtId="1" fontId="3" fillId="0" borderId="2" xfId="0" applyFont="1" applyBorder="1" applyAlignment="1">
      <alignment horizontal="center"/>
    </xf>
    <xf numFmtId="1" fontId="3" fillId="0" borderId="3" xfId="0" applyFont="1" applyBorder="1" applyAlignment="1">
      <alignment horizontal="center"/>
    </xf>
    <xf numFmtId="1" fontId="3" fillId="0" borderId="4" xfId="0" applyFont="1" applyBorder="1" applyAlignment="1">
      <alignment horizontal="center"/>
    </xf>
    <xf numFmtId="1" fontId="3" fillId="0" borderId="4" xfId="0" applyFont="1" applyBorder="1" applyAlignment="1">
      <alignment horizontal="center" vertical="center"/>
    </xf>
    <xf numFmtId="1" fontId="1" fillId="0" borderId="34" xfId="0" applyFont="1" applyBorder="1" applyAlignment="1">
      <alignment horizontal="center" vertical="center"/>
    </xf>
    <xf numFmtId="1" fontId="1" fillId="0" borderId="35" xfId="0" applyFont="1" applyBorder="1" applyAlignment="1">
      <alignment horizontal="center" vertical="center"/>
    </xf>
    <xf numFmtId="1" fontId="1" fillId="0" borderId="36" xfId="0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" fontId="1" fillId="0" borderId="24" xfId="0" applyFont="1" applyBorder="1" applyAlignment="1">
      <alignment horizontal="center" vertical="center"/>
    </xf>
    <xf numFmtId="1" fontId="1" fillId="0" borderId="11" xfId="0" applyFont="1" applyBorder="1" applyAlignment="1">
      <alignment horizontal="center" vertical="center"/>
    </xf>
    <xf numFmtId="1" fontId="1" fillId="0" borderId="25" xfId="0" applyFont="1" applyBorder="1" applyAlignment="1">
      <alignment horizontal="center" vertical="center"/>
    </xf>
    <xf numFmtId="1" fontId="1" fillId="0" borderId="15" xfId="0" applyFont="1" applyBorder="1" applyAlignment="1">
      <alignment horizontal="center" vertical="center"/>
    </xf>
    <xf numFmtId="1" fontId="1" fillId="0" borderId="16" xfId="0" applyFont="1" applyBorder="1" applyAlignment="1">
      <alignment horizontal="center" vertical="center"/>
    </xf>
    <xf numFmtId="1" fontId="1" fillId="0" borderId="20" xfId="0" applyFont="1" applyBorder="1" applyAlignment="1">
      <alignment horizontal="center" vertical="center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="80" zoomScaleNormal="80" workbookViewId="0">
      <pane xSplit="2" ySplit="3" topLeftCell="C10" activePane="bottomRight" state="frozen"/>
      <selection pane="topRight" activeCell="B1" sqref="B1"/>
      <selection pane="bottomLeft" activeCell="A2" sqref="A2"/>
      <selection pane="bottomRight" activeCell="D24" sqref="D24"/>
    </sheetView>
  </sheetViews>
  <sheetFormatPr defaultColWidth="8.81640625" defaultRowHeight="14.5" x14ac:dyDescent="0.35"/>
  <cols>
    <col min="2" max="2" width="21.1796875" customWidth="1"/>
    <col min="3" max="3" width="16.1796875" customWidth="1"/>
    <col min="4" max="4" width="31.90625" customWidth="1"/>
    <col min="5" max="5" width="40" style="1" customWidth="1"/>
    <col min="6" max="7" width="14.453125" style="3" customWidth="1"/>
    <col min="8" max="8" width="13.54296875" style="2" customWidth="1"/>
    <col min="9" max="9" width="24.1796875" customWidth="1"/>
    <col min="10" max="10" width="20.6328125" customWidth="1"/>
  </cols>
  <sheetData>
    <row r="1" spans="1:10" ht="15" thickBot="1" x14ac:dyDescent="0.4">
      <c r="J1" s="75" t="s">
        <v>33</v>
      </c>
    </row>
    <row r="2" spans="1:10" ht="15" thickBot="1" x14ac:dyDescent="0.4">
      <c r="A2" s="88" t="s">
        <v>16</v>
      </c>
      <c r="B2" s="89"/>
      <c r="C2" s="89"/>
      <c r="D2" s="89"/>
      <c r="E2" s="89"/>
      <c r="F2" s="89"/>
      <c r="G2" s="89"/>
      <c r="H2" s="89"/>
      <c r="I2" s="89"/>
      <c r="J2" s="90"/>
    </row>
    <row r="3" spans="1:10" ht="15" thickBot="1" x14ac:dyDescent="0.4">
      <c r="A3" s="7"/>
      <c r="B3" s="8" t="s">
        <v>9</v>
      </c>
      <c r="C3" s="9" t="s">
        <v>10</v>
      </c>
      <c r="D3" s="9" t="s">
        <v>8</v>
      </c>
      <c r="E3" s="10" t="s">
        <v>1</v>
      </c>
      <c r="F3" s="11" t="s">
        <v>7</v>
      </c>
      <c r="G3" s="12"/>
      <c r="H3" s="13"/>
      <c r="I3" s="78" t="s">
        <v>27</v>
      </c>
      <c r="J3" s="91"/>
    </row>
    <row r="4" spans="1:10" ht="58" x14ac:dyDescent="0.35">
      <c r="A4" s="99" t="s">
        <v>16</v>
      </c>
      <c r="B4" s="72" t="s">
        <v>11</v>
      </c>
      <c r="C4" s="14" t="s">
        <v>6</v>
      </c>
      <c r="D4" s="14" t="s">
        <v>3</v>
      </c>
      <c r="E4" s="15" t="s">
        <v>0</v>
      </c>
      <c r="F4" s="16">
        <v>34582507</v>
      </c>
      <c r="G4" s="17"/>
      <c r="H4" s="84" t="s">
        <v>16</v>
      </c>
      <c r="I4" s="18" t="s">
        <v>25</v>
      </c>
      <c r="J4" s="19">
        <v>1239226190</v>
      </c>
    </row>
    <row r="5" spans="1:10" ht="44" thickBot="1" x14ac:dyDescent="0.4">
      <c r="A5" s="100"/>
      <c r="B5" s="72" t="s">
        <v>11</v>
      </c>
      <c r="C5" s="14" t="s">
        <v>2</v>
      </c>
      <c r="D5" s="14" t="s">
        <v>4</v>
      </c>
      <c r="E5" s="15" t="s">
        <v>5</v>
      </c>
      <c r="F5" s="16">
        <v>2830881</v>
      </c>
      <c r="G5" s="17"/>
      <c r="H5" s="101"/>
      <c r="I5" s="20"/>
      <c r="J5" s="21"/>
    </row>
    <row r="6" spans="1:10" ht="15" thickBot="1" x14ac:dyDescent="0.4">
      <c r="A6" s="22"/>
      <c r="B6" s="102" t="s">
        <v>17</v>
      </c>
      <c r="C6" s="103"/>
      <c r="D6" s="103"/>
      <c r="E6" s="104"/>
      <c r="F6" s="23">
        <f>SUM(F4:F5)</f>
        <v>37413388</v>
      </c>
      <c r="G6" s="24"/>
      <c r="H6" s="95" t="s">
        <v>17</v>
      </c>
      <c r="I6" s="96"/>
      <c r="J6" s="25">
        <f>SUM(J4:J5)</f>
        <v>1239226190</v>
      </c>
    </row>
    <row r="7" spans="1:10" ht="15" thickBot="1" x14ac:dyDescent="0.4">
      <c r="A7" s="22"/>
      <c r="B7" s="5"/>
      <c r="C7" s="5"/>
      <c r="D7" s="5"/>
      <c r="E7" s="5"/>
      <c r="F7" s="24"/>
      <c r="G7" s="24"/>
      <c r="H7" s="26"/>
      <c r="I7" s="26"/>
      <c r="J7" s="27"/>
    </row>
    <row r="8" spans="1:10" ht="15" thickBot="1" x14ac:dyDescent="0.4">
      <c r="A8" s="28"/>
      <c r="B8" s="8" t="s">
        <v>9</v>
      </c>
      <c r="C8" s="9" t="s">
        <v>10</v>
      </c>
      <c r="D8" s="9" t="s">
        <v>8</v>
      </c>
      <c r="E8" s="29" t="s">
        <v>1</v>
      </c>
      <c r="F8" s="30" t="s">
        <v>7</v>
      </c>
      <c r="G8" s="24"/>
      <c r="H8" s="26"/>
      <c r="I8" s="26"/>
      <c r="J8" s="27"/>
    </row>
    <row r="9" spans="1:10" ht="58.5" thickBot="1" x14ac:dyDescent="0.4">
      <c r="A9" s="4" t="s">
        <v>16</v>
      </c>
      <c r="B9" s="31" t="s">
        <v>12</v>
      </c>
      <c r="C9" s="32" t="s">
        <v>13</v>
      </c>
      <c r="D9" s="32" t="s">
        <v>4</v>
      </c>
      <c r="E9" s="33" t="s">
        <v>14</v>
      </c>
      <c r="F9" s="16">
        <v>0</v>
      </c>
      <c r="G9" s="24"/>
      <c r="H9" s="26"/>
      <c r="I9" s="26"/>
      <c r="J9" s="27"/>
    </row>
    <row r="10" spans="1:10" ht="15" thickBot="1" x14ac:dyDescent="0.4">
      <c r="A10" s="22"/>
      <c r="B10" s="76" t="s">
        <v>17</v>
      </c>
      <c r="C10" s="77"/>
      <c r="D10" s="77"/>
      <c r="E10" s="77"/>
      <c r="F10" s="34">
        <f>SUM(F9:F9)</f>
        <v>0</v>
      </c>
      <c r="G10" s="24"/>
      <c r="H10" s="26"/>
      <c r="I10" s="26"/>
      <c r="J10" s="27"/>
    </row>
    <row r="11" spans="1:10" ht="15" thickBot="1" x14ac:dyDescent="0.4">
      <c r="A11" s="22"/>
      <c r="B11" s="5"/>
      <c r="C11" s="5"/>
      <c r="D11" s="5"/>
      <c r="E11" s="5"/>
      <c r="F11" s="24"/>
      <c r="G11" s="24"/>
      <c r="H11" s="26"/>
      <c r="I11" s="26"/>
      <c r="J11" s="27"/>
    </row>
    <row r="12" spans="1:10" ht="15" thickBot="1" x14ac:dyDescent="0.4">
      <c r="A12" s="22"/>
      <c r="B12" s="78" t="s">
        <v>29</v>
      </c>
      <c r="C12" s="79"/>
      <c r="D12" s="79"/>
      <c r="E12" s="79"/>
      <c r="F12" s="69">
        <f>F6+F10</f>
        <v>37413388</v>
      </c>
      <c r="G12" s="24"/>
      <c r="H12" s="26"/>
      <c r="I12" s="26"/>
      <c r="J12" s="27"/>
    </row>
    <row r="13" spans="1:10" ht="15" thickBot="1" x14ac:dyDescent="0.4">
      <c r="A13" s="36"/>
      <c r="B13" s="78" t="s">
        <v>34</v>
      </c>
      <c r="C13" s="79"/>
      <c r="D13" s="79"/>
      <c r="E13" s="79"/>
      <c r="F13" s="70">
        <f>F12/J6</f>
        <v>3.0190927452880899E-2</v>
      </c>
      <c r="G13" s="37"/>
      <c r="H13" s="38"/>
      <c r="I13" s="38"/>
      <c r="J13" s="39"/>
    </row>
    <row r="14" spans="1:10" x14ac:dyDescent="0.35">
      <c r="A14" s="40"/>
      <c r="B14" s="5"/>
      <c r="C14" s="5"/>
      <c r="D14" s="5"/>
      <c r="E14" s="5"/>
      <c r="F14" s="24"/>
      <c r="G14" s="24"/>
      <c r="H14" s="26"/>
      <c r="I14" s="26"/>
      <c r="J14" s="41"/>
    </row>
    <row r="15" spans="1:10" x14ac:dyDescent="0.35">
      <c r="A15" s="40"/>
      <c r="B15" s="5"/>
      <c r="C15" s="5"/>
      <c r="D15" s="5"/>
      <c r="E15" s="5"/>
      <c r="F15" s="24"/>
      <c r="G15" s="24"/>
      <c r="H15" s="26"/>
      <c r="I15" s="26"/>
      <c r="J15" s="41"/>
    </row>
    <row r="16" spans="1:10" ht="15" thickBot="1" x14ac:dyDescent="0.4">
      <c r="A16" s="40"/>
      <c r="B16" s="5"/>
      <c r="C16" s="5"/>
      <c r="D16" s="5"/>
      <c r="E16" s="5"/>
      <c r="F16" s="24"/>
      <c r="G16" s="24"/>
      <c r="H16" s="26"/>
      <c r="I16" s="26"/>
      <c r="J16" s="41"/>
    </row>
    <row r="17" spans="1:10" ht="15" thickBot="1" x14ac:dyDescent="0.4">
      <c r="A17" s="78" t="s">
        <v>23</v>
      </c>
      <c r="B17" s="79"/>
      <c r="C17" s="79"/>
      <c r="D17" s="79"/>
      <c r="E17" s="79"/>
      <c r="F17" s="79"/>
      <c r="G17" s="79"/>
      <c r="H17" s="79"/>
      <c r="I17" s="79"/>
      <c r="J17" s="91"/>
    </row>
    <row r="18" spans="1:10" ht="15" thickBot="1" x14ac:dyDescent="0.4">
      <c r="A18" s="40"/>
      <c r="B18" s="7" t="s">
        <v>9</v>
      </c>
      <c r="C18" s="42" t="s">
        <v>10</v>
      </c>
      <c r="D18" s="42" t="s">
        <v>8</v>
      </c>
      <c r="E18" s="43" t="s">
        <v>1</v>
      </c>
      <c r="F18" s="44" t="s">
        <v>7</v>
      </c>
      <c r="G18" s="45"/>
      <c r="H18" s="26"/>
      <c r="I18" s="80" t="s">
        <v>27</v>
      </c>
      <c r="J18" s="81"/>
    </row>
    <row r="19" spans="1:10" ht="44" thickBot="1" x14ac:dyDescent="0.4">
      <c r="A19" s="99" t="s">
        <v>23</v>
      </c>
      <c r="B19" s="55" t="s">
        <v>11</v>
      </c>
      <c r="C19" s="9" t="s">
        <v>2</v>
      </c>
      <c r="D19" s="9" t="s">
        <v>4</v>
      </c>
      <c r="E19" s="10" t="s">
        <v>5</v>
      </c>
      <c r="F19" s="46">
        <v>117151328</v>
      </c>
      <c r="G19" s="47"/>
      <c r="H19" s="84" t="s">
        <v>23</v>
      </c>
      <c r="I19" s="9" t="s">
        <v>26</v>
      </c>
      <c r="J19" s="48">
        <v>71918594</v>
      </c>
    </row>
    <row r="20" spans="1:10" ht="44" thickBot="1" x14ac:dyDescent="0.4">
      <c r="A20" s="100"/>
      <c r="B20" s="73" t="s">
        <v>11</v>
      </c>
      <c r="C20" s="50" t="s">
        <v>19</v>
      </c>
      <c r="D20" s="50" t="s">
        <v>20</v>
      </c>
      <c r="E20" s="51" t="s">
        <v>21</v>
      </c>
      <c r="F20" s="52">
        <v>15079924</v>
      </c>
      <c r="G20" s="17"/>
      <c r="H20" s="76"/>
      <c r="I20" s="14" t="s">
        <v>28</v>
      </c>
      <c r="J20" s="53">
        <v>1198153932</v>
      </c>
    </row>
    <row r="21" spans="1:10" ht="15" thickBot="1" x14ac:dyDescent="0.4">
      <c r="A21" s="22"/>
      <c r="B21" s="85" t="s">
        <v>18</v>
      </c>
      <c r="C21" s="86"/>
      <c r="D21" s="86"/>
      <c r="E21" s="86"/>
      <c r="F21" s="35">
        <f>SUM(F19:F20)</f>
        <v>132231252</v>
      </c>
      <c r="G21" s="24"/>
      <c r="H21" s="97" t="s">
        <v>18</v>
      </c>
      <c r="I21" s="98"/>
      <c r="J21" s="25">
        <f>SUM(J19:J20)</f>
        <v>1270072526</v>
      </c>
    </row>
    <row r="22" spans="1:10" ht="15" thickBot="1" x14ac:dyDescent="0.4">
      <c r="A22" s="22"/>
      <c r="B22" s="5"/>
      <c r="C22" s="5"/>
      <c r="D22" s="5"/>
      <c r="E22" s="5"/>
      <c r="F22" s="24"/>
      <c r="G22" s="24"/>
      <c r="H22" s="54"/>
      <c r="I22" s="26"/>
      <c r="J22" s="27"/>
    </row>
    <row r="23" spans="1:10" ht="15" thickBot="1" x14ac:dyDescent="0.4">
      <c r="A23" s="22"/>
      <c r="B23" s="8" t="s">
        <v>9</v>
      </c>
      <c r="C23" s="9" t="s">
        <v>10</v>
      </c>
      <c r="D23" s="9" t="s">
        <v>8</v>
      </c>
      <c r="E23" s="29" t="s">
        <v>1</v>
      </c>
      <c r="F23" s="30" t="s">
        <v>7</v>
      </c>
      <c r="G23" s="24"/>
      <c r="H23" s="54"/>
      <c r="I23" s="26"/>
      <c r="J23" s="27"/>
    </row>
    <row r="24" spans="1:10" ht="58" x14ac:dyDescent="0.35">
      <c r="A24" s="99" t="s">
        <v>23</v>
      </c>
      <c r="B24" s="55" t="s">
        <v>12</v>
      </c>
      <c r="C24" s="9" t="s">
        <v>13</v>
      </c>
      <c r="D24" s="9" t="s">
        <v>4</v>
      </c>
      <c r="E24" s="29" t="s">
        <v>14</v>
      </c>
      <c r="F24" s="48">
        <v>59999999</v>
      </c>
      <c r="G24" s="24"/>
      <c r="H24" s="54"/>
      <c r="I24" s="26"/>
      <c r="J24" s="27"/>
    </row>
    <row r="25" spans="1:10" ht="58.5" thickBot="1" x14ac:dyDescent="0.4">
      <c r="A25" s="100"/>
      <c r="B25" s="31" t="s">
        <v>12</v>
      </c>
      <c r="C25" s="32" t="s">
        <v>15</v>
      </c>
      <c r="D25" s="32" t="s">
        <v>3</v>
      </c>
      <c r="E25" s="33" t="s">
        <v>14</v>
      </c>
      <c r="F25" s="56">
        <v>34848637</v>
      </c>
      <c r="G25" s="24"/>
      <c r="H25" s="54"/>
      <c r="I25" s="26"/>
      <c r="J25" s="27"/>
    </row>
    <row r="26" spans="1:10" ht="15" thickBot="1" x14ac:dyDescent="0.4">
      <c r="A26" s="22"/>
      <c r="B26" s="76" t="s">
        <v>18</v>
      </c>
      <c r="C26" s="77"/>
      <c r="D26" s="77"/>
      <c r="E26" s="77"/>
      <c r="F26" s="57">
        <f>F24+F25</f>
        <v>94848636</v>
      </c>
      <c r="G26" s="24"/>
      <c r="H26" s="54"/>
      <c r="I26" s="26"/>
      <c r="J26" s="27"/>
    </row>
    <row r="27" spans="1:10" ht="15" thickBot="1" x14ac:dyDescent="0.4">
      <c r="A27" s="22"/>
      <c r="B27" s="5"/>
      <c r="C27" s="5"/>
      <c r="D27" s="5"/>
      <c r="E27" s="5"/>
      <c r="F27" s="24"/>
      <c r="G27" s="24"/>
      <c r="H27" s="54"/>
      <c r="I27" s="26"/>
      <c r="J27" s="27"/>
    </row>
    <row r="28" spans="1:10" ht="15" thickBot="1" x14ac:dyDescent="0.4">
      <c r="A28" s="22"/>
      <c r="B28" s="78" t="s">
        <v>31</v>
      </c>
      <c r="C28" s="79"/>
      <c r="D28" s="79"/>
      <c r="E28" s="79"/>
      <c r="F28" s="69">
        <f>F21+F26</f>
        <v>227079888</v>
      </c>
      <c r="G28" s="24"/>
      <c r="H28" s="54"/>
      <c r="I28" s="26"/>
      <c r="J28" s="27"/>
    </row>
    <row r="29" spans="1:10" ht="15" thickBot="1" x14ac:dyDescent="0.4">
      <c r="A29" s="36"/>
      <c r="B29" s="78" t="s">
        <v>35</v>
      </c>
      <c r="C29" s="79"/>
      <c r="D29" s="79"/>
      <c r="E29" s="79"/>
      <c r="F29" s="70">
        <f>F28/J21</f>
        <v>0.1787928510784903</v>
      </c>
      <c r="G29" s="37"/>
      <c r="H29" s="58"/>
      <c r="I29" s="38"/>
      <c r="J29" s="39"/>
    </row>
    <row r="30" spans="1:10" x14ac:dyDescent="0.35">
      <c r="A30" s="40"/>
      <c r="B30" s="5"/>
      <c r="C30" s="5"/>
      <c r="D30" s="5"/>
      <c r="E30" s="5"/>
      <c r="F30" s="24"/>
      <c r="G30" s="24"/>
      <c r="H30" s="54"/>
      <c r="I30" s="26"/>
      <c r="J30" s="41"/>
    </row>
    <row r="31" spans="1:10" x14ac:dyDescent="0.35">
      <c r="A31" s="40"/>
      <c r="B31" s="5"/>
      <c r="C31" s="5"/>
      <c r="D31" s="5"/>
      <c r="E31" s="5"/>
      <c r="F31" s="24"/>
      <c r="G31" s="24"/>
      <c r="H31" s="54"/>
      <c r="I31" s="26"/>
      <c r="J31" s="41"/>
    </row>
    <row r="32" spans="1:10" x14ac:dyDescent="0.35">
      <c r="A32" s="40"/>
      <c r="B32" s="5"/>
      <c r="C32" s="5"/>
      <c r="D32" s="5"/>
      <c r="E32" s="5"/>
      <c r="F32" s="24"/>
      <c r="G32" s="24"/>
      <c r="H32" s="54"/>
      <c r="I32" s="26"/>
      <c r="J32" s="41"/>
    </row>
    <row r="33" spans="1:10" ht="15" thickBot="1" x14ac:dyDescent="0.4">
      <c r="A33" s="40"/>
      <c r="B33" s="5"/>
      <c r="C33" s="5"/>
      <c r="D33" s="5"/>
      <c r="E33" s="5"/>
      <c r="F33" s="24"/>
      <c r="G33" s="24"/>
      <c r="H33" s="54"/>
      <c r="I33" s="26"/>
      <c r="J33" s="41"/>
    </row>
    <row r="34" spans="1:10" ht="15" thickBot="1" x14ac:dyDescent="0.4">
      <c r="A34" s="78" t="s">
        <v>24</v>
      </c>
      <c r="B34" s="79"/>
      <c r="C34" s="79"/>
      <c r="D34" s="79"/>
      <c r="E34" s="79"/>
      <c r="F34" s="79"/>
      <c r="G34" s="79"/>
      <c r="H34" s="79"/>
      <c r="I34" s="79"/>
      <c r="J34" s="91"/>
    </row>
    <row r="35" spans="1:10" ht="15" thickBot="1" x14ac:dyDescent="0.4">
      <c r="A35" s="59"/>
      <c r="B35" s="8" t="s">
        <v>9</v>
      </c>
      <c r="C35" s="9" t="s">
        <v>10</v>
      </c>
      <c r="D35" s="9" t="s">
        <v>8</v>
      </c>
      <c r="E35" s="10" t="s">
        <v>1</v>
      </c>
      <c r="F35" s="60" t="s">
        <v>7</v>
      </c>
      <c r="G35" s="47"/>
      <c r="H35" s="71"/>
      <c r="I35" s="80" t="s">
        <v>27</v>
      </c>
      <c r="J35" s="81"/>
    </row>
    <row r="36" spans="1:10" ht="44" thickBot="1" x14ac:dyDescent="0.4">
      <c r="A36" s="4" t="s">
        <v>24</v>
      </c>
      <c r="B36" s="31" t="s">
        <v>11</v>
      </c>
      <c r="C36" s="32" t="s">
        <v>19</v>
      </c>
      <c r="D36" s="32" t="s">
        <v>20</v>
      </c>
      <c r="E36" s="61" t="s">
        <v>5</v>
      </c>
      <c r="F36" s="52">
        <v>134592469</v>
      </c>
      <c r="G36" s="17"/>
      <c r="H36" s="92" t="s">
        <v>24</v>
      </c>
      <c r="I36" s="9" t="s">
        <v>28</v>
      </c>
      <c r="J36" s="48">
        <v>82696560</v>
      </c>
    </row>
    <row r="37" spans="1:10" ht="15" thickBot="1" x14ac:dyDescent="0.4">
      <c r="A37" s="6"/>
      <c r="B37" s="85" t="s">
        <v>22</v>
      </c>
      <c r="C37" s="86"/>
      <c r="D37" s="86"/>
      <c r="E37" s="87"/>
      <c r="F37" s="57">
        <f>SUM(F36:F36)</f>
        <v>134592469</v>
      </c>
      <c r="G37" s="24"/>
      <c r="H37" s="93"/>
      <c r="I37" s="14" t="s">
        <v>26</v>
      </c>
      <c r="J37" s="53">
        <v>1345020138</v>
      </c>
    </row>
    <row r="38" spans="1:10" ht="44" thickBot="1" x14ac:dyDescent="0.4">
      <c r="A38" s="22"/>
      <c r="B38" s="62"/>
      <c r="C38" s="62"/>
      <c r="D38" s="62"/>
      <c r="E38" s="63"/>
      <c r="F38" s="64"/>
      <c r="G38" s="64"/>
      <c r="H38" s="94"/>
      <c r="I38" s="74" t="s">
        <v>32</v>
      </c>
      <c r="J38" s="53">
        <v>30873291</v>
      </c>
    </row>
    <row r="39" spans="1:10" ht="15" thickBot="1" x14ac:dyDescent="0.4">
      <c r="A39" s="22"/>
      <c r="B39" s="8" t="s">
        <v>9</v>
      </c>
      <c r="C39" s="9" t="s">
        <v>10</v>
      </c>
      <c r="D39" s="9" t="s">
        <v>8</v>
      </c>
      <c r="E39" s="10" t="s">
        <v>1</v>
      </c>
      <c r="F39" s="60" t="s">
        <v>7</v>
      </c>
      <c r="G39" s="64"/>
      <c r="H39" s="82" t="s">
        <v>22</v>
      </c>
      <c r="I39" s="83"/>
      <c r="J39" s="65">
        <f>SUM(J36:J38)</f>
        <v>1458589989</v>
      </c>
    </row>
    <row r="40" spans="1:10" ht="58.5" thickBot="1" x14ac:dyDescent="0.4">
      <c r="A40" s="4" t="s">
        <v>24</v>
      </c>
      <c r="B40" s="31" t="s">
        <v>12</v>
      </c>
      <c r="C40" s="32" t="s">
        <v>15</v>
      </c>
      <c r="D40" s="32" t="s">
        <v>3</v>
      </c>
      <c r="E40" s="61" t="s">
        <v>14</v>
      </c>
      <c r="F40" s="52">
        <v>25150527</v>
      </c>
      <c r="G40" s="64"/>
      <c r="H40" s="26"/>
      <c r="I40" s="62"/>
      <c r="J40" s="66"/>
    </row>
    <row r="41" spans="1:10" ht="15" thickBot="1" x14ac:dyDescent="0.4">
      <c r="A41" s="22"/>
      <c r="B41" s="76" t="s">
        <v>22</v>
      </c>
      <c r="C41" s="77"/>
      <c r="D41" s="77"/>
      <c r="E41" s="77"/>
      <c r="F41" s="57">
        <f>SUM(F40:F40)</f>
        <v>25150527</v>
      </c>
      <c r="G41" s="64"/>
      <c r="H41" s="26"/>
      <c r="I41" s="62"/>
      <c r="J41" s="66"/>
    </row>
    <row r="42" spans="1:10" ht="15" thickBot="1" x14ac:dyDescent="0.4">
      <c r="A42" s="28"/>
      <c r="B42" s="62"/>
      <c r="C42" s="62"/>
      <c r="D42" s="62"/>
      <c r="E42" s="63"/>
      <c r="F42" s="64"/>
      <c r="G42" s="64"/>
      <c r="H42" s="26"/>
      <c r="I42" s="62"/>
      <c r="J42" s="66"/>
    </row>
    <row r="43" spans="1:10" ht="15" thickBot="1" x14ac:dyDescent="0.4">
      <c r="A43" s="28"/>
      <c r="B43" s="78" t="s">
        <v>30</v>
      </c>
      <c r="C43" s="79"/>
      <c r="D43" s="79"/>
      <c r="E43" s="79"/>
      <c r="F43" s="69">
        <f>F37+F41</f>
        <v>159742996</v>
      </c>
      <c r="G43" s="64"/>
      <c r="H43" s="26"/>
      <c r="I43" s="62"/>
      <c r="J43" s="66"/>
    </row>
    <row r="44" spans="1:10" ht="15" thickBot="1" x14ac:dyDescent="0.4">
      <c r="A44" s="49"/>
      <c r="B44" s="78" t="s">
        <v>36</v>
      </c>
      <c r="C44" s="79"/>
      <c r="D44" s="79"/>
      <c r="E44" s="79"/>
      <c r="F44" s="70">
        <f>F43/J39</f>
        <v>0.10951877992081845</v>
      </c>
      <c r="G44" s="67"/>
      <c r="H44" s="38"/>
      <c r="I44" s="50"/>
      <c r="J44" s="68"/>
    </row>
  </sheetData>
  <mergeCells count="27">
    <mergeCell ref="A2:J2"/>
    <mergeCell ref="A17:J17"/>
    <mergeCell ref="A34:J34"/>
    <mergeCell ref="H36:H38"/>
    <mergeCell ref="I35:J35"/>
    <mergeCell ref="H6:I6"/>
    <mergeCell ref="H21:I21"/>
    <mergeCell ref="I3:J3"/>
    <mergeCell ref="B13:E13"/>
    <mergeCell ref="A24:A25"/>
    <mergeCell ref="H4:H5"/>
    <mergeCell ref="B10:E10"/>
    <mergeCell ref="B12:E12"/>
    <mergeCell ref="A4:A5"/>
    <mergeCell ref="A19:A20"/>
    <mergeCell ref="B6:E6"/>
    <mergeCell ref="B41:E41"/>
    <mergeCell ref="B43:E43"/>
    <mergeCell ref="B44:E44"/>
    <mergeCell ref="I18:J18"/>
    <mergeCell ref="H39:I39"/>
    <mergeCell ref="B26:E26"/>
    <mergeCell ref="B28:E28"/>
    <mergeCell ref="H19:H20"/>
    <mergeCell ref="B29:E29"/>
    <mergeCell ref="B21:E21"/>
    <mergeCell ref="B37:E3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Utak-járdák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Sóki Attila</dc:creator>
  <cp:lastModifiedBy>dr. Szathmáryné dr. Alföldi Marianna</cp:lastModifiedBy>
  <dcterms:created xsi:type="dcterms:W3CDTF">2026-09-08T14:45:56Z</dcterms:created>
  <dcterms:modified xsi:type="dcterms:W3CDTF">2026-09-09T13:40:42Z</dcterms:modified>
</cp:coreProperties>
</file>