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rgely.nagy\Documents\WORK\IN HOUSE\20260424 Bubi 3.0 próbaüzem\data\"/>
    </mc:Choice>
  </mc:AlternateContent>
  <xr:revisionPtr revIDLastSave="0" documentId="13_ncr:1_{CD87BF32-62B3-45E2-BB02-100289DB3DA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asználat" sheetId="4" r:id="rId1"/>
    <sheet name="elégedettségek_válaszszámok" sheetId="6" r:id="rId2"/>
    <sheet name="elégedettségek_átlagok" sheetId="2" r:id="rId3"/>
    <sheet name="tervezett_használat" sheetId="3" r:id="rId4"/>
    <sheet name="demográfia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5" i="3" l="1"/>
  <c r="M14" i="3"/>
  <c r="D14" i="3"/>
  <c r="M13" i="3"/>
  <c r="D13" i="3"/>
  <c r="M12" i="3"/>
  <c r="D12" i="3"/>
</calcChain>
</file>

<file path=xl/sharedStrings.xml><?xml version="1.0" encoding="utf-8"?>
<sst xmlns="http://schemas.openxmlformats.org/spreadsheetml/2006/main" count="285" uniqueCount="110">
  <si>
    <t>APPLIKÁCIÓVAL VALÓ ELÉGEDETTSÉG</t>
  </si>
  <si>
    <t>Descriptive Statistics</t>
  </si>
  <si>
    <t/>
  </si>
  <si>
    <t>N</t>
  </si>
  <si>
    <t>Minimum</t>
  </si>
  <si>
    <t>Maximum</t>
  </si>
  <si>
    <t>Mean</t>
  </si>
  <si>
    <t>Std. Deviation</t>
  </si>
  <si>
    <t>K3_1 K3_1 - Mennyire vagy elégedett a MOL Bubi teszt applikációval az alábbi szempontok alapján? [Az alkalmazás bemutatóban található információk]</t>
  </si>
  <si>
    <t>K3_2 K3_2 - Mennyire vagy elégedett a MOL Bubi teszt applikációval az alábbi szempontok alapján? [Az applikáció Segítség menüje, a felhasználói oktató anyagok]</t>
  </si>
  <si>
    <t>K3_3 K3_3 - Mennyire vagy elégedett a MOL Bubi teszt applikációval az alábbi szempontok alapján? [A gombok, ikonok, feliratok megjelenítése]</t>
  </si>
  <si>
    <t>K3_4 K3_4 - Mennyire vagy elégedett a MOL Bubi teszt applikációval az alábbi szempontok alapján? [A regisztráció folyamata]</t>
  </si>
  <si>
    <t>K3_5 K3_5 - Mennyire vagy elégedett a MOL Bubi teszt applikációval az alábbi szempontok alapján? [Az applikációban a térkép használata]</t>
  </si>
  <si>
    <t>K3_6 K3_6 - Mennyire vagy elégedett a MOL Bubi teszt applikációval az alábbi szempontok alapján? [Hagyományos vagy elektromos rásegítésű kerékpárra szűrés a térképen]</t>
  </si>
  <si>
    <t>K3_7 K3_7 - Mennyire vagy elégedett a MOL Bubi teszt applikációval az alábbi szempontok alapján? [A kerékpár GPS lokációjának pontossága]</t>
  </si>
  <si>
    <t>K3_8 K3_8 - Mennyire vagy elégedett a MOL Bubi teszt applikációval az alábbi szempontok alapján? [A kerékpár foglalásának folyamata]</t>
  </si>
  <si>
    <t>K3_9 K3_9 - Mennyire vagy elégedett a MOL Bubi teszt applikációval az alábbi szempontok alapján? [Az aktív foglalás megjelenítése]</t>
  </si>
  <si>
    <t>K3_10 K3_10 - Mennyire vagy elégedett a MOL Bubi teszt applikációval az alábbi szempontok alapján? [A kerékpár feloldásának menete]</t>
  </si>
  <si>
    <t>K3_11 K3_11 - Mennyire vagy elégedett a MOL Bubi teszt applikációval az alábbi szempontok alapján? [Kerékpár várakoztatásának menete]</t>
  </si>
  <si>
    <t>K3_12 K3_12 - Mennyire vagy elégedett a MOL Bubi teszt applikációval az alábbi szempontok alapján? [Az aktív bérlések megjelenítése]</t>
  </si>
  <si>
    <t>K3_13 K3_13 - Mennyire vagy elégedett a MOL Bubi teszt applikációval az alábbi szempontok alapján? [A korábbi bérlések megjelenítése, adatai]</t>
  </si>
  <si>
    <t>K3_14 K3_14 - Mennyire vagy elégedett a MOL Bubi teszt applikációval az alábbi szempontok alapján? [A leadási pontok megtalálása az applikációban]</t>
  </si>
  <si>
    <t>app_eleg K3. - Mennyire vagy elégedett a MOL Bubi teszt applikációval az alábbi szempontok alapján? összesített elégedettség (érdemben válaszolók átlaga) [1-5]</t>
  </si>
  <si>
    <t>RENDSZERREL VALÓ ELÉGEDETTSÉG</t>
  </si>
  <si>
    <t>K4_1 K4_1 - Mennyire vagy elégedett a MOL Bubi rendszerrel az alábbi szempontok alapján?  [A zár feloldásának gyorsasága]</t>
  </si>
  <si>
    <t>K4_2 K4_2 - Mennyire vagy elégedett a MOL Bubi rendszerrel az alábbi szempontok alapján?  [A leadási pontok megtalálása a városban]</t>
  </si>
  <si>
    <t>K4_3 K4_3 - Mennyire vagy elégedett a MOL Bubi rendszerrel az alábbi szempontok alapján?  [A kerékpár-visszaadás folyamata, a lakat lezárásának egyszerűsége, gyorsasága]</t>
  </si>
  <si>
    <t>rszer_eleg K4. - Mennyire vagy elégedett a MOL Bubi rendszerrel az alábbi szempontok alapján? összesített elégedettség (érdemben válaszolók átlaga) [1-5]</t>
  </si>
  <si>
    <t>HAGYOMÁNYOS KERÉKPÁRRAL VALÓ ELÉGEDETTSÉG</t>
  </si>
  <si>
    <t>K5_1 K5_1 - Mennyire vagy elégedett a hagyományos hajtású MOL Bubi kerékpárokkal az alábbi szempontok alapján? [A kerékpár kezelhetősége gyalogosan (tolás, letámasztás stb.)]</t>
  </si>
  <si>
    <t>K5_2 K5_2 - Mennyire vagy elégedett a hagyományos hajtású MOL Bubi kerékpárokkal az alábbi szempontok alapján? [A nyereg állíthatóságának egyszerűsége]</t>
  </si>
  <si>
    <t>K5_3 K5_3 - Mennyire vagy elégedett a hagyományos hajtású MOL Bubi kerékpárokkal az alábbi szempontok alapján? [A kerékpár hajtásának egyszerűsége]</t>
  </si>
  <si>
    <t>K5_4 K5_4 - Mennyire vagy elégedett a hagyományos hajtású MOL Bubi kerékpárokkal az alábbi szempontok alapján? [A kerékpár váltója]</t>
  </si>
  <si>
    <t>K5_5 K5_5 - Mennyire vagy elégedett a hagyományos hajtású MOL Bubi kerékpárokkal az alábbi szempontok alapján? [A kerékpár fékrendszere]</t>
  </si>
  <si>
    <t>K5_6 K5_6 - Mennyire vagy elégedett a hagyományos hajtású MOL Bubi kerékpárokkal az alábbi szempontok alapján? [A kerékpár világítása]</t>
  </si>
  <si>
    <t>K5_7 K5_7 - Mennyire vagy elégedett a hagyományos hajtású MOL Bubi kerékpárokkal az alábbi szempontok alapján? [A kormányon lévő mobiltelefon-tartó]</t>
  </si>
  <si>
    <t>K5_8 K5_8 - Mennyire vagy elégedett a hagyományos hajtású MOL Bubi kerékpárokkal az alábbi szempontok alapján? [A kerékpárral való csomagszállítás]</t>
  </si>
  <si>
    <t>K5_9 K5_9 - Mennyire vagy elégedett a hagyományos hajtású MOL Bubi kerékpárokkal az alábbi szempontok alapján? [A kerékpárral utazás kényelme]</t>
  </si>
  <si>
    <t>bico_eleg K5. - Mennyire vagy elégedett a hagyományos hajtású MOL Bubi kerékpárokkal az alábbi szempontok alapján? összesített elégedettség (érdemben válaszolók átlaga) [1-5]</t>
  </si>
  <si>
    <t>ELEKTROMOS KERÉKPÁRRAL VALÓ ELÉGEDETTSÉG</t>
  </si>
  <si>
    <t>K6_1 K6_1 - Mennyire vagy elégedett az elektromos rásegítésű MOL Bubi kerékpárokkal az alábbi szempontok alapján?  [A kerékpár kezelhetősége gyalogosan (tolás, letámasztás stb.)]</t>
  </si>
  <si>
    <t>K6_2 K6_2 - Mennyire vagy elégedett az elektromos rásegítésű MOL Bubi kerékpárokkal az alábbi szempontok alapján?  [A nyereg állíthatóságának egyszerűsége]</t>
  </si>
  <si>
    <t>K6_3 K6_3 - Mennyire vagy elégedett az elektromos rásegítésű MOL Bubi kerékpárokkal az alábbi szempontok alapján?  [A kerékpár hajtásának egyszerűsége]</t>
  </si>
  <si>
    <t>K6_4 K6_4 - Mennyire vagy elégedett az elektromos rásegítésű MOL Bubi kerékpárokkal az alábbi szempontok alapján?  [A kerékpár váltója]</t>
  </si>
  <si>
    <t>K6_5 K6_5 - Mennyire vagy elégedett az elektromos rásegítésű MOL Bubi kerékpárokkal az alábbi szempontok alapján?  [A kerékpár fékrendszere]</t>
  </si>
  <si>
    <t>K6_6 K6_6 - Mennyire vagy elégedett az elektromos rásegítésű MOL Bubi kerékpárokkal az alábbi szempontok alapján?  [A kerékpár világítása]</t>
  </si>
  <si>
    <t>K6_7 K6_7 - Mennyire vagy elégedett az elektromos rásegítésű MOL Bubi kerékpárokkal az alábbi szempontok alapján?  [A kormányoszlopon lévő kijelző]</t>
  </si>
  <si>
    <t>K6_8 K6_8 - Mennyire vagy elégedett az elektromos rásegítésű MOL Bubi kerékpárokkal az alábbi szempontok alapján?  [A kormányon lévő mobiltelefon-tartó]</t>
  </si>
  <si>
    <t>K6_9 K6_9 - Mennyire vagy elégedett az elektromos rásegítésű MOL Bubi kerékpárokkal az alábbi szempontok alapján?  [A kerékpárral való csomagszállítás]</t>
  </si>
  <si>
    <t>K6_10 K6_10 - Mennyire vagy elégedett az elektromos rásegítésű MOL Bubi kerékpárokkal az alábbi szempontok alapján?  [A kerékpárral utazás kényelme]</t>
  </si>
  <si>
    <t>K6_11 K6_11 - Mennyire vagy elégedett az elektromos rásegítésű MOL Bubi kerékpárokkal az alábbi szempontok alapján?  [Az elektromos rásegítés ereje]</t>
  </si>
  <si>
    <t>ebike_eleg K6. Mennyire vagy elégedett az elektromos rásegítésű MOL Bubi kerékpárokkal az alábbi szempontok alapján? összesített elégedettség (érdemben válaszolók átlaga) [1-5]</t>
  </si>
  <si>
    <t>K11 K11 - Hogy tervezed a jövőt: tervezed használni a megújult MOL Bubit, ha már élesben működik a rendszer?</t>
  </si>
  <si>
    <t>K12 K12 - Inkább elektromos rásegítésű vagy inkább hagyományos kerékpárokkal tervezed használni a megújult MOL Bubit?</t>
  </si>
  <si>
    <t>Frequency</t>
  </si>
  <si>
    <t>Percent</t>
  </si>
  <si>
    <t>Valid Percent</t>
  </si>
  <si>
    <t>Cumulative Percent</t>
  </si>
  <si>
    <t>Valid</t>
  </si>
  <si>
    <t>1 biztosan használni fogom</t>
  </si>
  <si>
    <t>1 inkább elektromos rásegítésű kerékpárokkal</t>
  </si>
  <si>
    <t>2 valószínűleg használni fogom</t>
  </si>
  <si>
    <t>2 inkább hagyományos kerékpárokkal</t>
  </si>
  <si>
    <t>3 valószínűleg nem fogom használni</t>
  </si>
  <si>
    <t>3 elektromos rásegítésű és hagyományos kerékpárokkal is</t>
  </si>
  <si>
    <t>4 biztosan nem fogom használni</t>
  </si>
  <si>
    <t>4 nem tudom</t>
  </si>
  <si>
    <t>5 nem tudom</t>
  </si>
  <si>
    <t>Total</t>
  </si>
  <si>
    <t>Missing</t>
  </si>
  <si>
    <t>System</t>
  </si>
  <si>
    <t>használni fogja</t>
  </si>
  <si>
    <t>inkább e-bike</t>
  </si>
  <si>
    <t>nem fogja használni</t>
  </si>
  <si>
    <t>inkább hagyományos</t>
  </si>
  <si>
    <t>NT/NV</t>
  </si>
  <si>
    <t>mindkettő</t>
  </si>
  <si>
    <t>NT/NV/nem fogja használni</t>
  </si>
  <si>
    <t>K1 K1 - Általában milyen gyakran szoktál Budapesten kerékpározni?</t>
  </si>
  <si>
    <t>1 Naponta többször</t>
  </si>
  <si>
    <t>2 Naponta</t>
  </si>
  <si>
    <t>3 Hetente többször</t>
  </si>
  <si>
    <t>4 Hetente egyszer</t>
  </si>
  <si>
    <t>5 Nem rendszeresen, mindössze alkalmanként</t>
  </si>
  <si>
    <t>K2 K2 - A tesztidőszak folyamán milyen gyakran használtad a MOL Bubit?</t>
  </si>
  <si>
    <t>6 Csak regisztráltam a rendszerbe, de még nem használtam</t>
  </si>
  <si>
    <t>1 Egyáltalán nem vagyok elégedett</t>
  </si>
  <si>
    <t>2 Inkább nem vagyok elégedett</t>
  </si>
  <si>
    <t>3 Semleges</t>
  </si>
  <si>
    <t>4 Inkább elégedett vagyok</t>
  </si>
  <si>
    <t>5 Teljes mértékben elégedett vagyok</t>
  </si>
  <si>
    <t>Count</t>
  </si>
  <si>
    <t>nem használta/ nem válaszolt</t>
  </si>
  <si>
    <t>nem D1 - Kérjük, add meg a nemedet!</t>
  </si>
  <si>
    <t>1 férfi</t>
  </si>
  <si>
    <t>2 nő</t>
  </si>
  <si>
    <t>kor4 korcsoport</t>
  </si>
  <si>
    <t>1 18-29</t>
  </si>
  <si>
    <t>2 30-39</t>
  </si>
  <si>
    <t>3 40-49</t>
  </si>
  <si>
    <t>4 50+</t>
  </si>
  <si>
    <t>telep D4 - Hol laksz?</t>
  </si>
  <si>
    <t>1 Budapesten</t>
  </si>
  <si>
    <t>2 Pest vármegyében</t>
  </si>
  <si>
    <t>3 Magyarországon másik vármegyében</t>
  </si>
  <si>
    <t>4 nem Magyarországon</t>
  </si>
  <si>
    <t>isk D5 - Mi a legmagasabb, befejezett iskolai végzettséged?</t>
  </si>
  <si>
    <t>1 Alapfok (általános iskola, szakiskola)</t>
  </si>
  <si>
    <t>2 Középfok (érettségi)</t>
  </si>
  <si>
    <t>3 Felsőfok (diploma) vagy magasabb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</si>
</sst>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#0"/>
    <numFmt numFmtId="165" formatCode="###0.00"/>
    <numFmt numFmtId="166" formatCode="####.000"/>
    <numFmt numFmtId="167" formatCode="###0.000"/>
    <numFmt numFmtId="168" formatCode="####.00000"/>
    <numFmt numFmtId="169" formatCode="###0.0"/>
    <numFmt numFmtId="174" formatCode="####.0"/>
  </numFmts>
  <fonts count="10">
    <font>
      <sz val="11"/>
      <color theme="1"/>
      <name val="Calibri"/>
      <family val="2"/>
      <scheme val="minor"/>
    </font>
    <font>
      <sz val="12"/>
      <color rgb="FF000000"/>
      <name val="Calibri"/>
      <family val="1"/>
    </font>
    <font>
      <sz val="10"/>
      <name val="Arial"/>
      <family val="2"/>
      <charset val="238"/>
    </font>
    <font>
      <b/>
      <sz val="9"/>
      <color indexed="8"/>
      <name val="Arial Bold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2"/>
      <color rgb="FF000000"/>
      <name val="Calibri"/>
      <family val="2"/>
      <charset val="238"/>
    </font>
    <font>
      <sz val="10"/>
      <name val="Arial"/>
    </font>
    <font>
      <sz val="9"/>
      <color indexed="8"/>
      <name val="Arial"/>
    </font>
    <font>
      <b/>
      <sz val="9"/>
      <color indexed="8"/>
      <name val="Arial Bold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44">
    <border>
      <left/>
      <right/>
      <top/>
      <bottom/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ck">
        <color indexed="10"/>
      </left>
      <right style="thin">
        <color indexed="10"/>
      </right>
      <top style="thick">
        <color indexed="10"/>
      </top>
      <bottom style="thick">
        <color indexed="10"/>
      </bottom>
      <diagonal/>
    </border>
    <border>
      <left style="thin">
        <color indexed="10"/>
      </left>
      <right style="thin">
        <color indexed="10"/>
      </right>
      <top style="thick">
        <color indexed="10"/>
      </top>
      <bottom style="thick">
        <color indexed="10"/>
      </bottom>
      <diagonal/>
    </border>
    <border>
      <left style="thin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 style="thin">
        <color indexed="10"/>
      </right>
      <top style="thick">
        <color indexed="10"/>
      </top>
      <bottom/>
      <diagonal/>
    </border>
    <border>
      <left style="thin">
        <color indexed="10"/>
      </left>
      <right style="thin">
        <color indexed="10"/>
      </right>
      <top style="thick">
        <color indexed="10"/>
      </top>
      <bottom/>
      <diagonal/>
    </border>
    <border>
      <left style="thin">
        <color indexed="10"/>
      </left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 style="thick">
        <color indexed="10"/>
      </right>
      <top/>
      <bottom/>
      <diagonal/>
    </border>
    <border>
      <left style="thick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ck">
        <color indexed="10"/>
      </right>
      <top/>
      <bottom/>
      <diagonal/>
    </border>
    <border>
      <left style="thin">
        <color indexed="64"/>
      </left>
      <right style="thick">
        <color indexed="10"/>
      </right>
      <top style="thin">
        <color indexed="64"/>
      </top>
      <bottom style="thin">
        <color indexed="64"/>
      </bottom>
      <diagonal/>
    </border>
    <border>
      <left style="thick">
        <color indexed="10"/>
      </left>
      <right style="thin">
        <color indexed="10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10"/>
      </right>
      <top/>
      <bottom/>
      <diagonal/>
    </border>
    <border>
      <left style="thick">
        <color indexed="10"/>
      </left>
      <right style="thick">
        <color indexed="10"/>
      </right>
      <top/>
      <bottom style="thick">
        <color indexed="10"/>
      </bottom>
      <diagonal/>
    </border>
    <border>
      <left style="thick">
        <color indexed="10"/>
      </left>
      <right style="thin">
        <color indexed="10"/>
      </right>
      <top/>
      <bottom style="thick">
        <color indexed="10"/>
      </bottom>
      <diagonal/>
    </border>
    <border>
      <left style="thin">
        <color indexed="10"/>
      </left>
      <right style="thin">
        <color indexed="10"/>
      </right>
      <top/>
      <bottom style="thick">
        <color indexed="10"/>
      </bottom>
      <diagonal/>
    </border>
    <border>
      <left style="thin">
        <color indexed="10"/>
      </left>
      <right style="thick">
        <color indexed="10"/>
      </right>
      <top/>
      <bottom style="thick">
        <color indexed="10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10"/>
      </left>
      <right style="thin">
        <color indexed="10"/>
      </right>
      <top style="thick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ck">
        <color indexed="10"/>
      </top>
      <bottom style="thin">
        <color indexed="10"/>
      </bottom>
      <diagonal/>
    </border>
    <border>
      <left style="thin">
        <color indexed="10"/>
      </left>
      <right style="thick">
        <color indexed="10"/>
      </right>
      <top style="thick">
        <color indexed="10"/>
      </top>
      <bottom style="thin">
        <color indexed="10"/>
      </bottom>
      <diagonal/>
    </border>
    <border>
      <left style="thick">
        <color indexed="10"/>
      </left>
      <right style="thin">
        <color indexed="10"/>
      </right>
      <top style="thin">
        <color indexed="10"/>
      </top>
      <bottom style="thick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ck">
        <color indexed="10"/>
      </bottom>
      <diagonal/>
    </border>
    <border>
      <left style="thin">
        <color indexed="10"/>
      </left>
      <right style="thick">
        <color indexed="10"/>
      </right>
      <top style="thin">
        <color indexed="10"/>
      </top>
      <bottom style="thick">
        <color indexed="10"/>
      </bottom>
      <diagonal/>
    </border>
    <border>
      <left/>
      <right/>
      <top/>
      <bottom style="thick">
        <color indexed="10"/>
      </bottom>
      <diagonal/>
    </border>
  </borders>
  <cellStyleXfs count="10">
    <xf numFmtId="0" fontId="0" fillId="0" borderId="0"/>
    <xf numFmtId="0" fontId="1" fillId="0" borderId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</cellStyleXfs>
  <cellXfs count="177">
    <xf numFmtId="0" fontId="0" fillId="0" borderId="0" xfId="0"/>
    <xf numFmtId="0" fontId="1" fillId="0" borderId="0" xfId="1"/>
    <xf numFmtId="0" fontId="2" fillId="0" borderId="0" xfId="3"/>
    <xf numFmtId="0" fontId="3" fillId="2" borderId="2" xfId="3" applyFont="1" applyFill="1" applyBorder="1" applyAlignment="1">
      <alignment horizontal="center" wrapText="1"/>
    </xf>
    <xf numFmtId="0" fontId="3" fillId="2" borderId="3" xfId="3" applyFont="1" applyFill="1" applyBorder="1" applyAlignment="1">
      <alignment horizontal="center" wrapText="1"/>
    </xf>
    <xf numFmtId="0" fontId="3" fillId="2" borderId="4" xfId="3" applyFont="1" applyFill="1" applyBorder="1" applyAlignment="1">
      <alignment horizontal="center" wrapText="1"/>
    </xf>
    <xf numFmtId="0" fontId="3" fillId="2" borderId="25" xfId="3" applyFont="1" applyFill="1" applyBorder="1" applyAlignment="1">
      <alignment horizontal="left" vertical="top" wrapText="1"/>
    </xf>
    <xf numFmtId="164" fontId="4" fillId="3" borderId="6" xfId="3" applyNumberFormat="1" applyFont="1" applyFill="1" applyBorder="1" applyAlignment="1">
      <alignment horizontal="right" vertical="top"/>
    </xf>
    <xf numFmtId="169" fontId="4" fillId="3" borderId="7" xfId="3" applyNumberFormat="1" applyFont="1" applyFill="1" applyBorder="1" applyAlignment="1">
      <alignment horizontal="right" vertical="top"/>
    </xf>
    <xf numFmtId="169" fontId="4" fillId="3" borderId="8" xfId="3" applyNumberFormat="1" applyFont="1" applyFill="1" applyBorder="1" applyAlignment="1">
      <alignment horizontal="right" vertical="top"/>
    </xf>
    <xf numFmtId="0" fontId="3" fillId="2" borderId="26" xfId="3" applyFont="1" applyFill="1" applyBorder="1" applyAlignment="1">
      <alignment horizontal="left" vertical="top" wrapText="1"/>
    </xf>
    <xf numFmtId="0" fontId="3" fillId="2" borderId="17" xfId="3" applyFont="1" applyFill="1" applyBorder="1" applyAlignment="1">
      <alignment horizontal="left" vertical="top" wrapText="1"/>
    </xf>
    <xf numFmtId="164" fontId="4" fillId="3" borderId="10" xfId="3" applyNumberFormat="1" applyFont="1" applyFill="1" applyBorder="1" applyAlignment="1">
      <alignment horizontal="right" vertical="top"/>
    </xf>
    <xf numFmtId="169" fontId="4" fillId="3" borderId="11" xfId="3" applyNumberFormat="1" applyFont="1" applyFill="1" applyBorder="1" applyAlignment="1">
      <alignment horizontal="right" vertical="top"/>
    </xf>
    <xf numFmtId="169" fontId="4" fillId="3" borderId="12" xfId="3" applyNumberFormat="1" applyFont="1" applyFill="1" applyBorder="1" applyAlignment="1">
      <alignment horizontal="right" vertical="top"/>
    </xf>
    <xf numFmtId="0" fontId="4" fillId="3" borderId="12" xfId="3" applyFont="1" applyFill="1" applyBorder="1" applyAlignment="1">
      <alignment horizontal="left" vertical="top" wrapText="1"/>
    </xf>
    <xf numFmtId="0" fontId="3" fillId="2" borderId="28" xfId="3" applyFont="1" applyFill="1" applyBorder="1" applyAlignment="1">
      <alignment horizontal="left" vertical="top" wrapText="1"/>
    </xf>
    <xf numFmtId="164" fontId="4" fillId="3" borderId="19" xfId="3" applyNumberFormat="1" applyFont="1" applyFill="1" applyBorder="1" applyAlignment="1">
      <alignment horizontal="right" vertical="top"/>
    </xf>
    <xf numFmtId="169" fontId="4" fillId="3" borderId="20" xfId="3" applyNumberFormat="1" applyFont="1" applyFill="1" applyBorder="1" applyAlignment="1">
      <alignment horizontal="right" vertical="top"/>
    </xf>
    <xf numFmtId="0" fontId="4" fillId="3" borderId="21" xfId="3" applyFont="1" applyFill="1" applyBorder="1" applyAlignment="1">
      <alignment horizontal="left" vertical="top" wrapText="1"/>
    </xf>
    <xf numFmtId="0" fontId="4" fillId="3" borderId="11" xfId="3" applyFont="1" applyFill="1" applyBorder="1" applyAlignment="1">
      <alignment horizontal="left" vertical="top" wrapText="1"/>
    </xf>
    <xf numFmtId="0" fontId="4" fillId="3" borderId="20" xfId="3" applyFont="1" applyFill="1" applyBorder="1" applyAlignment="1">
      <alignment horizontal="left" vertical="top" wrapText="1"/>
    </xf>
    <xf numFmtId="0" fontId="3" fillId="2" borderId="29" xfId="3" applyFont="1" applyFill="1" applyBorder="1" applyAlignment="1">
      <alignment horizontal="left" vertical="top" wrapText="1"/>
    </xf>
    <xf numFmtId="0" fontId="1" fillId="0" borderId="30" xfId="1" applyBorder="1"/>
    <xf numFmtId="9" fontId="6" fillId="0" borderId="31" xfId="4" applyFont="1" applyBorder="1"/>
    <xf numFmtId="0" fontId="3" fillId="2" borderId="32" xfId="3" applyFont="1" applyFill="1" applyBorder="1" applyAlignment="1">
      <alignment horizontal="left" vertical="top" wrapText="1"/>
    </xf>
    <xf numFmtId="0" fontId="1" fillId="0" borderId="0" xfId="1" applyBorder="1"/>
    <xf numFmtId="9" fontId="6" fillId="0" borderId="33" xfId="4" applyFont="1" applyBorder="1"/>
    <xf numFmtId="0" fontId="3" fillId="2" borderId="34" xfId="3" applyFont="1" applyFill="1" applyBorder="1" applyAlignment="1">
      <alignment horizontal="left" vertical="top" wrapText="1"/>
    </xf>
    <xf numFmtId="0" fontId="1" fillId="0" borderId="35" xfId="1" applyBorder="1"/>
    <xf numFmtId="9" fontId="6" fillId="0" borderId="36" xfId="4" applyFont="1" applyBorder="1"/>
    <xf numFmtId="0" fontId="1" fillId="0" borderId="0" xfId="1" applyAlignment="1">
      <alignment vertical="center"/>
    </xf>
    <xf numFmtId="0" fontId="3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164" fontId="4" fillId="3" borderId="6" xfId="2" applyNumberFormat="1" applyFont="1" applyFill="1" applyBorder="1" applyAlignment="1">
      <alignment horizontal="right" vertical="center"/>
    </xf>
    <xf numFmtId="165" fontId="4" fillId="3" borderId="7" xfId="2" applyNumberFormat="1" applyFont="1" applyFill="1" applyBorder="1" applyAlignment="1">
      <alignment horizontal="right" vertical="center"/>
    </xf>
    <xf numFmtId="164" fontId="4" fillId="3" borderId="10" xfId="2" applyNumberFormat="1" applyFont="1" applyFill="1" applyBorder="1" applyAlignment="1">
      <alignment horizontal="right" vertical="center"/>
    </xf>
    <xf numFmtId="165" fontId="4" fillId="3" borderId="11" xfId="2" applyNumberFormat="1" applyFont="1" applyFill="1" applyBorder="1" applyAlignment="1">
      <alignment horizontal="right" vertical="center"/>
    </xf>
    <xf numFmtId="0" fontId="7" fillId="0" borderId="0" xfId="5"/>
    <xf numFmtId="0" fontId="3" fillId="2" borderId="5" xfId="5" applyFont="1" applyFill="1" applyBorder="1" applyAlignment="1">
      <alignment horizontal="left" vertical="top" wrapText="1"/>
    </xf>
    <xf numFmtId="0" fontId="3" fillId="2" borderId="9" xfId="5" applyFont="1" applyFill="1" applyBorder="1" applyAlignment="1">
      <alignment horizontal="left" vertical="top" wrapText="1"/>
    </xf>
    <xf numFmtId="0" fontId="2" fillId="0" borderId="0" xfId="2"/>
    <xf numFmtId="0" fontId="3" fillId="2" borderId="5" xfId="2" applyFont="1" applyFill="1" applyBorder="1" applyAlignment="1">
      <alignment horizontal="left" vertical="top" wrapText="1"/>
    </xf>
    <xf numFmtId="0" fontId="3" fillId="2" borderId="9" xfId="2" applyFont="1" applyFill="1" applyBorder="1" applyAlignment="1">
      <alignment horizontal="left" vertical="top" wrapText="1"/>
    </xf>
    <xf numFmtId="0" fontId="3" fillId="2" borderId="2" xfId="5" applyFont="1" applyFill="1" applyBorder="1" applyAlignment="1">
      <alignment horizontal="center" vertical="center" wrapText="1"/>
    </xf>
    <xf numFmtId="0" fontId="3" fillId="2" borderId="3" xfId="5" applyFont="1" applyFill="1" applyBorder="1" applyAlignment="1">
      <alignment horizontal="center" vertical="center" wrapText="1"/>
    </xf>
    <xf numFmtId="164" fontId="8" fillId="3" borderId="6" xfId="5" applyNumberFormat="1" applyFont="1" applyFill="1" applyBorder="1" applyAlignment="1">
      <alignment horizontal="right" vertical="center"/>
    </xf>
    <xf numFmtId="165" fontId="8" fillId="3" borderId="7" xfId="5" applyNumberFormat="1" applyFont="1" applyFill="1" applyBorder="1" applyAlignment="1">
      <alignment horizontal="right" vertical="center"/>
    </xf>
    <xf numFmtId="164" fontId="8" fillId="3" borderId="10" xfId="5" applyNumberFormat="1" applyFont="1" applyFill="1" applyBorder="1" applyAlignment="1">
      <alignment horizontal="right" vertical="center"/>
    </xf>
    <xf numFmtId="165" fontId="8" fillId="3" borderId="11" xfId="5" applyNumberFormat="1" applyFont="1" applyFill="1" applyBorder="1" applyAlignment="1">
      <alignment horizontal="right" vertical="center"/>
    </xf>
    <xf numFmtId="164" fontId="5" fillId="3" borderId="14" xfId="5" applyNumberFormat="1" applyFont="1" applyFill="1" applyBorder="1" applyAlignment="1">
      <alignment horizontal="right" vertical="center"/>
    </xf>
    <xf numFmtId="165" fontId="5" fillId="3" borderId="16" xfId="5" applyNumberFormat="1" applyFont="1" applyFill="1" applyBorder="1" applyAlignment="1">
      <alignment horizontal="right" vertical="center"/>
    </xf>
    <xf numFmtId="0" fontId="9" fillId="2" borderId="13" xfId="5" applyFont="1" applyFill="1" applyBorder="1" applyAlignment="1">
      <alignment horizontal="left" vertical="top" wrapText="1"/>
    </xf>
    <xf numFmtId="0" fontId="3" fillId="2" borderId="13" xfId="2" applyFont="1" applyFill="1" applyBorder="1" applyAlignment="1">
      <alignment horizontal="left" vertical="top" wrapText="1"/>
    </xf>
    <xf numFmtId="164" fontId="8" fillId="3" borderId="7" xfId="5" applyNumberFormat="1" applyFont="1" applyFill="1" applyBorder="1" applyAlignment="1">
      <alignment horizontal="right" vertical="center"/>
    </xf>
    <xf numFmtId="164" fontId="8" fillId="3" borderId="11" xfId="5" applyNumberFormat="1" applyFont="1" applyFill="1" applyBorder="1" applyAlignment="1">
      <alignment horizontal="right" vertical="center"/>
    </xf>
    <xf numFmtId="165" fontId="5" fillId="3" borderId="15" xfId="5" applyNumberFormat="1" applyFont="1" applyFill="1" applyBorder="1" applyAlignment="1">
      <alignment horizontal="right" vertical="center"/>
    </xf>
    <xf numFmtId="164" fontId="4" fillId="3" borderId="7" xfId="2" applyNumberFormat="1" applyFont="1" applyFill="1" applyBorder="1" applyAlignment="1">
      <alignment horizontal="right" vertical="center"/>
    </xf>
    <xf numFmtId="164" fontId="4" fillId="3" borderId="11" xfId="2" applyNumberFormat="1" applyFont="1" applyFill="1" applyBorder="1" applyAlignment="1">
      <alignment horizontal="right" vertical="center"/>
    </xf>
    <xf numFmtId="164" fontId="5" fillId="3" borderId="14" xfId="2" applyNumberFormat="1" applyFont="1" applyFill="1" applyBorder="1" applyAlignment="1">
      <alignment horizontal="right" vertical="center"/>
    </xf>
    <xf numFmtId="165" fontId="5" fillId="3" borderId="15" xfId="2" applyNumberFormat="1" applyFont="1" applyFill="1" applyBorder="1" applyAlignment="1">
      <alignment horizontal="right" vertical="center"/>
    </xf>
    <xf numFmtId="165" fontId="5" fillId="3" borderId="16" xfId="2" applyNumberFormat="1" applyFont="1" applyFill="1" applyBorder="1" applyAlignment="1">
      <alignment horizontal="right" vertical="center"/>
    </xf>
    <xf numFmtId="0" fontId="7" fillId="0" borderId="0" xfId="6"/>
    <xf numFmtId="0" fontId="3" fillId="2" borderId="2" xfId="6" applyFont="1" applyFill="1" applyBorder="1" applyAlignment="1">
      <alignment horizontal="center" wrapText="1"/>
    </xf>
    <xf numFmtId="0" fontId="3" fillId="2" borderId="3" xfId="6" applyFont="1" applyFill="1" applyBorder="1" applyAlignment="1">
      <alignment horizontal="center" wrapText="1"/>
    </xf>
    <xf numFmtId="0" fontId="3" fillId="2" borderId="4" xfId="6" applyFont="1" applyFill="1" applyBorder="1" applyAlignment="1">
      <alignment horizontal="center" wrapText="1"/>
    </xf>
    <xf numFmtId="0" fontId="3" fillId="2" borderId="25" xfId="6" applyFont="1" applyFill="1" applyBorder="1" applyAlignment="1">
      <alignment horizontal="left" vertical="top" wrapText="1"/>
    </xf>
    <xf numFmtId="164" fontId="8" fillId="3" borderId="6" xfId="6" applyNumberFormat="1" applyFont="1" applyFill="1" applyBorder="1" applyAlignment="1">
      <alignment horizontal="right" vertical="top"/>
    </xf>
    <xf numFmtId="169" fontId="8" fillId="3" borderId="7" xfId="6" applyNumberFormat="1" applyFont="1" applyFill="1" applyBorder="1" applyAlignment="1">
      <alignment horizontal="right" vertical="top"/>
    </xf>
    <xf numFmtId="169" fontId="8" fillId="3" borderId="8" xfId="6" applyNumberFormat="1" applyFont="1" applyFill="1" applyBorder="1" applyAlignment="1">
      <alignment horizontal="right" vertical="top"/>
    </xf>
    <xf numFmtId="0" fontId="3" fillId="2" borderId="17" xfId="6" applyFont="1" applyFill="1" applyBorder="1" applyAlignment="1">
      <alignment horizontal="left" vertical="top" wrapText="1"/>
    </xf>
    <xf numFmtId="164" fontId="8" fillId="3" borderId="10" xfId="6" applyNumberFormat="1" applyFont="1" applyFill="1" applyBorder="1" applyAlignment="1">
      <alignment horizontal="right" vertical="top"/>
    </xf>
    <xf numFmtId="169" fontId="8" fillId="3" borderId="11" xfId="6" applyNumberFormat="1" applyFont="1" applyFill="1" applyBorder="1" applyAlignment="1">
      <alignment horizontal="right" vertical="top"/>
    </xf>
    <xf numFmtId="169" fontId="8" fillId="3" borderId="12" xfId="6" applyNumberFormat="1" applyFont="1" applyFill="1" applyBorder="1" applyAlignment="1">
      <alignment horizontal="right" vertical="top"/>
    </xf>
    <xf numFmtId="0" fontId="3" fillId="2" borderId="28" xfId="6" applyFont="1" applyFill="1" applyBorder="1" applyAlignment="1">
      <alignment horizontal="left" vertical="top" wrapText="1"/>
    </xf>
    <xf numFmtId="164" fontId="8" fillId="3" borderId="19" xfId="6" applyNumberFormat="1" applyFont="1" applyFill="1" applyBorder="1" applyAlignment="1">
      <alignment horizontal="right" vertical="top"/>
    </xf>
    <xf numFmtId="169" fontId="8" fillId="3" borderId="20" xfId="6" applyNumberFormat="1" applyFont="1" applyFill="1" applyBorder="1" applyAlignment="1">
      <alignment horizontal="right" vertical="top"/>
    </xf>
    <xf numFmtId="0" fontId="8" fillId="3" borderId="21" xfId="6" applyFont="1" applyFill="1" applyBorder="1" applyAlignment="1">
      <alignment horizontal="left" vertical="top" wrapText="1"/>
    </xf>
    <xf numFmtId="0" fontId="2" fillId="0" borderId="0" xfId="7"/>
    <xf numFmtId="0" fontId="3" fillId="2" borderId="2" xfId="7" applyFont="1" applyFill="1" applyBorder="1" applyAlignment="1">
      <alignment horizontal="center" wrapText="1"/>
    </xf>
    <xf numFmtId="0" fontId="3" fillId="2" borderId="3" xfId="7" applyFont="1" applyFill="1" applyBorder="1" applyAlignment="1">
      <alignment horizontal="center" wrapText="1"/>
    </xf>
    <xf numFmtId="0" fontId="3" fillId="2" borderId="4" xfId="7" applyFont="1" applyFill="1" applyBorder="1" applyAlignment="1">
      <alignment horizontal="center" wrapText="1"/>
    </xf>
    <xf numFmtId="0" fontId="3" fillId="2" borderId="25" xfId="7" applyFont="1" applyFill="1" applyBorder="1" applyAlignment="1">
      <alignment horizontal="left" vertical="top" wrapText="1"/>
    </xf>
    <xf numFmtId="164" fontId="4" fillId="3" borderId="6" xfId="7" applyNumberFormat="1" applyFont="1" applyFill="1" applyBorder="1" applyAlignment="1">
      <alignment horizontal="right" vertical="top"/>
    </xf>
    <xf numFmtId="169" fontId="4" fillId="3" borderId="7" xfId="7" applyNumberFormat="1" applyFont="1" applyFill="1" applyBorder="1" applyAlignment="1">
      <alignment horizontal="right" vertical="top"/>
    </xf>
    <xf numFmtId="169" fontId="4" fillId="3" borderId="8" xfId="7" applyNumberFormat="1" applyFont="1" applyFill="1" applyBorder="1" applyAlignment="1">
      <alignment horizontal="right" vertical="top"/>
    </xf>
    <xf numFmtId="0" fontId="3" fillId="2" borderId="17" xfId="7" applyFont="1" applyFill="1" applyBorder="1" applyAlignment="1">
      <alignment horizontal="left" vertical="top" wrapText="1"/>
    </xf>
    <xf numFmtId="164" fontId="4" fillId="3" borderId="10" xfId="7" applyNumberFormat="1" applyFont="1" applyFill="1" applyBorder="1" applyAlignment="1">
      <alignment horizontal="right" vertical="top"/>
    </xf>
    <xf numFmtId="169" fontId="4" fillId="3" borderId="11" xfId="7" applyNumberFormat="1" applyFont="1" applyFill="1" applyBorder="1" applyAlignment="1">
      <alignment horizontal="right" vertical="top"/>
    </xf>
    <xf numFmtId="169" fontId="4" fillId="3" borderId="12" xfId="7" applyNumberFormat="1" applyFont="1" applyFill="1" applyBorder="1" applyAlignment="1">
      <alignment horizontal="right" vertical="top"/>
    </xf>
    <xf numFmtId="0" fontId="3" fillId="2" borderId="28" xfId="7" applyFont="1" applyFill="1" applyBorder="1" applyAlignment="1">
      <alignment horizontal="left" vertical="top" wrapText="1"/>
    </xf>
    <xf numFmtId="164" fontId="4" fillId="3" borderId="19" xfId="7" applyNumberFormat="1" applyFont="1" applyFill="1" applyBorder="1" applyAlignment="1">
      <alignment horizontal="right" vertical="top"/>
    </xf>
    <xf numFmtId="169" fontId="4" fillId="3" borderId="20" xfId="7" applyNumberFormat="1" applyFont="1" applyFill="1" applyBorder="1" applyAlignment="1">
      <alignment horizontal="right" vertical="top"/>
    </xf>
    <xf numFmtId="0" fontId="4" fillId="3" borderId="21" xfId="7" applyFont="1" applyFill="1" applyBorder="1" applyAlignment="1">
      <alignment horizontal="left" vertical="top" wrapText="1"/>
    </xf>
    <xf numFmtId="0" fontId="3" fillId="2" borderId="37" xfId="8" applyFont="1" applyFill="1" applyBorder="1" applyAlignment="1">
      <alignment horizontal="center" wrapText="1"/>
    </xf>
    <xf numFmtId="0" fontId="3" fillId="2" borderId="38" xfId="8" applyFont="1" applyFill="1" applyBorder="1" applyAlignment="1">
      <alignment horizontal="center" wrapText="1"/>
    </xf>
    <xf numFmtId="0" fontId="3" fillId="2" borderId="39" xfId="8" applyFont="1" applyFill="1" applyBorder="1" applyAlignment="1">
      <alignment horizontal="center" wrapText="1"/>
    </xf>
    <xf numFmtId="0" fontId="3" fillId="2" borderId="40" xfId="8" applyFont="1" applyFill="1" applyBorder="1" applyAlignment="1">
      <alignment horizontal="center" wrapText="1"/>
    </xf>
    <xf numFmtId="0" fontId="3" fillId="2" borderId="41" xfId="8" applyFont="1" applyFill="1" applyBorder="1" applyAlignment="1">
      <alignment horizontal="center" wrapText="1"/>
    </xf>
    <xf numFmtId="0" fontId="3" fillId="2" borderId="42" xfId="8" applyFont="1" applyFill="1" applyBorder="1" applyAlignment="1">
      <alignment horizontal="center" wrapText="1"/>
    </xf>
    <xf numFmtId="0" fontId="3" fillId="2" borderId="5" xfId="8" applyFont="1" applyFill="1" applyBorder="1" applyAlignment="1">
      <alignment horizontal="left" vertical="top" wrapText="1"/>
    </xf>
    <xf numFmtId="164" fontId="4" fillId="3" borderId="6" xfId="8" applyNumberFormat="1" applyFont="1" applyFill="1" applyBorder="1" applyAlignment="1">
      <alignment horizontal="right" vertical="top"/>
    </xf>
    <xf numFmtId="164" fontId="4" fillId="3" borderId="7" xfId="8" applyNumberFormat="1" applyFont="1" applyFill="1" applyBorder="1" applyAlignment="1">
      <alignment horizontal="right" vertical="top"/>
    </xf>
    <xf numFmtId="164" fontId="4" fillId="3" borderId="8" xfId="8" applyNumberFormat="1" applyFont="1" applyFill="1" applyBorder="1" applyAlignment="1">
      <alignment horizontal="right" vertical="top"/>
    </xf>
    <xf numFmtId="0" fontId="3" fillId="2" borderId="9" xfId="8" applyFont="1" applyFill="1" applyBorder="1" applyAlignment="1">
      <alignment horizontal="left" vertical="top" wrapText="1"/>
    </xf>
    <xf numFmtId="164" fontId="4" fillId="3" borderId="10" xfId="8" applyNumberFormat="1" applyFont="1" applyFill="1" applyBorder="1" applyAlignment="1">
      <alignment horizontal="right" vertical="top"/>
    </xf>
    <xf numFmtId="164" fontId="4" fillId="3" borderId="11" xfId="8" applyNumberFormat="1" applyFont="1" applyFill="1" applyBorder="1" applyAlignment="1">
      <alignment horizontal="right" vertical="top"/>
    </xf>
    <xf numFmtId="164" fontId="4" fillId="3" borderId="12" xfId="8" applyNumberFormat="1" applyFont="1" applyFill="1" applyBorder="1" applyAlignment="1">
      <alignment horizontal="right" vertical="top"/>
    </xf>
    <xf numFmtId="0" fontId="3" fillId="2" borderId="18" xfId="8" applyFont="1" applyFill="1" applyBorder="1" applyAlignment="1">
      <alignment horizontal="left" vertical="top" wrapText="1"/>
    </xf>
    <xf numFmtId="164" fontId="4" fillId="3" borderId="19" xfId="8" applyNumberFormat="1" applyFont="1" applyFill="1" applyBorder="1" applyAlignment="1">
      <alignment horizontal="right" vertical="top"/>
    </xf>
    <xf numFmtId="164" fontId="4" fillId="3" borderId="20" xfId="8" applyNumberFormat="1" applyFont="1" applyFill="1" applyBorder="1" applyAlignment="1">
      <alignment horizontal="right" vertical="top"/>
    </xf>
    <xf numFmtId="164" fontId="4" fillId="3" borderId="21" xfId="8" applyNumberFormat="1" applyFont="1" applyFill="1" applyBorder="1" applyAlignment="1">
      <alignment horizontal="right" vertical="top"/>
    </xf>
    <xf numFmtId="0" fontId="3" fillId="2" borderId="4" xfId="5" applyFont="1" applyFill="1" applyBorder="1" applyAlignment="1">
      <alignment horizontal="center" vertical="center" wrapText="1"/>
    </xf>
    <xf numFmtId="166" fontId="8" fillId="3" borderId="8" xfId="5" applyNumberFormat="1" applyFont="1" applyFill="1" applyBorder="1" applyAlignment="1">
      <alignment horizontal="right" vertical="center"/>
    </xf>
    <xf numFmtId="166" fontId="8" fillId="3" borderId="12" xfId="5" applyNumberFormat="1" applyFont="1" applyFill="1" applyBorder="1" applyAlignment="1">
      <alignment horizontal="right" vertical="center"/>
    </xf>
    <xf numFmtId="167" fontId="8" fillId="3" borderId="12" xfId="5" applyNumberFormat="1" applyFont="1" applyFill="1" applyBorder="1" applyAlignment="1">
      <alignment horizontal="right" vertical="center"/>
    </xf>
    <xf numFmtId="168" fontId="8" fillId="3" borderId="17" xfId="5" applyNumberFormat="1" applyFont="1" applyFill="1" applyBorder="1" applyAlignment="1">
      <alignment horizontal="right" vertical="center"/>
    </xf>
    <xf numFmtId="0" fontId="3" fillId="2" borderId="4" xfId="2" applyFont="1" applyFill="1" applyBorder="1" applyAlignment="1">
      <alignment horizontal="center" vertical="center" wrapText="1"/>
    </xf>
    <xf numFmtId="166" fontId="4" fillId="3" borderId="8" xfId="2" applyNumberFormat="1" applyFont="1" applyFill="1" applyBorder="1" applyAlignment="1">
      <alignment horizontal="right" vertical="center"/>
    </xf>
    <xf numFmtId="167" fontId="4" fillId="3" borderId="12" xfId="2" applyNumberFormat="1" applyFont="1" applyFill="1" applyBorder="1" applyAlignment="1">
      <alignment horizontal="right" vertical="center"/>
    </xf>
    <xf numFmtId="166" fontId="4" fillId="3" borderId="12" xfId="2" applyNumberFormat="1" applyFont="1" applyFill="1" applyBorder="1" applyAlignment="1">
      <alignment horizontal="right" vertical="center"/>
    </xf>
    <xf numFmtId="168" fontId="4" fillId="3" borderId="17" xfId="2" applyNumberFormat="1" applyFont="1" applyFill="1" applyBorder="1" applyAlignment="1">
      <alignment horizontal="right" vertical="center"/>
    </xf>
    <xf numFmtId="167" fontId="4" fillId="3" borderId="8" xfId="2" applyNumberFormat="1" applyFont="1" applyFill="1" applyBorder="1" applyAlignment="1">
      <alignment horizontal="right" vertical="center"/>
    </xf>
    <xf numFmtId="0" fontId="7" fillId="0" borderId="0" xfId="9"/>
    <xf numFmtId="0" fontId="3" fillId="2" borderId="2" xfId="9" applyFont="1" applyFill="1" applyBorder="1" applyAlignment="1">
      <alignment horizontal="center" wrapText="1"/>
    </xf>
    <xf numFmtId="0" fontId="3" fillId="2" borderId="3" xfId="9" applyFont="1" applyFill="1" applyBorder="1" applyAlignment="1">
      <alignment horizontal="center" wrapText="1"/>
    </xf>
    <xf numFmtId="0" fontId="3" fillId="2" borderId="4" xfId="9" applyFont="1" applyFill="1" applyBorder="1" applyAlignment="1">
      <alignment horizontal="center" wrapText="1"/>
    </xf>
    <xf numFmtId="0" fontId="3" fillId="2" borderId="25" xfId="9" applyFont="1" applyFill="1" applyBorder="1" applyAlignment="1">
      <alignment horizontal="left" vertical="top" wrapText="1"/>
    </xf>
    <xf numFmtId="164" fontId="8" fillId="3" borderId="6" xfId="9" applyNumberFormat="1" applyFont="1" applyFill="1" applyBorder="1" applyAlignment="1">
      <alignment horizontal="right" vertical="top"/>
    </xf>
    <xf numFmtId="169" fontId="8" fillId="3" borderId="7" xfId="9" applyNumberFormat="1" applyFont="1" applyFill="1" applyBorder="1" applyAlignment="1">
      <alignment horizontal="right" vertical="top"/>
    </xf>
    <xf numFmtId="169" fontId="8" fillId="3" borderId="8" xfId="9" applyNumberFormat="1" applyFont="1" applyFill="1" applyBorder="1" applyAlignment="1">
      <alignment horizontal="right" vertical="top"/>
    </xf>
    <xf numFmtId="0" fontId="3" fillId="2" borderId="26" xfId="9" applyFont="1" applyFill="1" applyBorder="1" applyAlignment="1">
      <alignment horizontal="left" vertical="top" wrapText="1"/>
    </xf>
    <xf numFmtId="0" fontId="3" fillId="2" borderId="17" xfId="9" applyFont="1" applyFill="1" applyBorder="1" applyAlignment="1">
      <alignment horizontal="left" vertical="top" wrapText="1"/>
    </xf>
    <xf numFmtId="164" fontId="8" fillId="3" borderId="10" xfId="9" applyNumberFormat="1" applyFont="1" applyFill="1" applyBorder="1" applyAlignment="1">
      <alignment horizontal="right" vertical="top"/>
    </xf>
    <xf numFmtId="169" fontId="8" fillId="3" borderId="11" xfId="9" applyNumberFormat="1" applyFont="1" applyFill="1" applyBorder="1" applyAlignment="1">
      <alignment horizontal="right" vertical="top"/>
    </xf>
    <xf numFmtId="169" fontId="8" fillId="3" borderId="12" xfId="9" applyNumberFormat="1" applyFont="1" applyFill="1" applyBorder="1" applyAlignment="1">
      <alignment horizontal="right" vertical="top"/>
    </xf>
    <xf numFmtId="0" fontId="8" fillId="3" borderId="12" xfId="9" applyFont="1" applyFill="1" applyBorder="1" applyAlignment="1">
      <alignment horizontal="left" vertical="top" wrapText="1"/>
    </xf>
    <xf numFmtId="0" fontId="8" fillId="3" borderId="11" xfId="9" applyFont="1" applyFill="1" applyBorder="1" applyAlignment="1">
      <alignment horizontal="left" vertical="top" wrapText="1"/>
    </xf>
    <xf numFmtId="164" fontId="8" fillId="3" borderId="19" xfId="9" applyNumberFormat="1" applyFont="1" applyFill="1" applyBorder="1" applyAlignment="1">
      <alignment horizontal="right" vertical="top"/>
    </xf>
    <xf numFmtId="169" fontId="8" fillId="3" borderId="20" xfId="9" applyNumberFormat="1" applyFont="1" applyFill="1" applyBorder="1" applyAlignment="1">
      <alignment horizontal="right" vertical="top"/>
    </xf>
    <xf numFmtId="0" fontId="8" fillId="3" borderId="20" xfId="9" applyFont="1" applyFill="1" applyBorder="1" applyAlignment="1">
      <alignment horizontal="left" vertical="top" wrapText="1"/>
    </xf>
    <xf numFmtId="0" fontId="8" fillId="3" borderId="21" xfId="9" applyFont="1" applyFill="1" applyBorder="1" applyAlignment="1">
      <alignment horizontal="left" vertical="top" wrapText="1"/>
    </xf>
    <xf numFmtId="174" fontId="8" fillId="3" borderId="11" xfId="9" applyNumberFormat="1" applyFont="1" applyFill="1" applyBorder="1" applyAlignment="1">
      <alignment horizontal="right" vertical="top"/>
    </xf>
    <xf numFmtId="0" fontId="3" fillId="2" borderId="24" xfId="9" applyFont="1" applyFill="1" applyBorder="1" applyAlignment="1">
      <alignment horizontal="left" vertical="top" wrapText="1"/>
    </xf>
    <xf numFmtId="0" fontId="3" fillId="2" borderId="26" xfId="9" applyFont="1" applyFill="1" applyBorder="1" applyAlignment="1">
      <alignment horizontal="left" vertical="top" wrapText="1"/>
    </xf>
    <xf numFmtId="0" fontId="3" fillId="2" borderId="27" xfId="9" applyFont="1" applyFill="1" applyBorder="1" applyAlignment="1">
      <alignment horizontal="left" vertical="top" wrapText="1"/>
    </xf>
    <xf numFmtId="0" fontId="3" fillId="2" borderId="28" xfId="9" applyFont="1" applyFill="1" applyBorder="1" applyAlignment="1">
      <alignment horizontal="left" vertical="top" wrapText="1"/>
    </xf>
    <xf numFmtId="0" fontId="3" fillId="0" borderId="0" xfId="9" applyFont="1" applyAlignment="1">
      <alignment horizontal="center" vertical="center" wrapText="1"/>
    </xf>
    <xf numFmtId="0" fontId="3" fillId="2" borderId="22" xfId="9" applyFont="1" applyFill="1" applyBorder="1" applyAlignment="1">
      <alignment horizontal="left" wrapText="1"/>
    </xf>
    <xf numFmtId="0" fontId="3" fillId="2" borderId="23" xfId="9" applyFont="1" applyFill="1" applyBorder="1" applyAlignment="1">
      <alignment horizontal="left" wrapText="1"/>
    </xf>
    <xf numFmtId="0" fontId="3" fillId="0" borderId="0" xfId="7" applyFont="1" applyAlignment="1">
      <alignment horizontal="center" vertical="center" wrapText="1"/>
    </xf>
    <xf numFmtId="0" fontId="3" fillId="2" borderId="22" xfId="7" applyFont="1" applyFill="1" applyBorder="1" applyAlignment="1">
      <alignment horizontal="left" wrapText="1"/>
    </xf>
    <xf numFmtId="0" fontId="3" fillId="2" borderId="23" xfId="7" applyFont="1" applyFill="1" applyBorder="1" applyAlignment="1">
      <alignment horizontal="left" wrapText="1"/>
    </xf>
    <xf numFmtId="0" fontId="3" fillId="2" borderId="24" xfId="7" applyFont="1" applyFill="1" applyBorder="1" applyAlignment="1">
      <alignment horizontal="left" vertical="top" wrapText="1"/>
    </xf>
    <xf numFmtId="0" fontId="3" fillId="2" borderId="26" xfId="7" applyFont="1" applyFill="1" applyBorder="1" applyAlignment="1">
      <alignment horizontal="left" vertical="top" wrapText="1"/>
    </xf>
    <xf numFmtId="0" fontId="3" fillId="2" borderId="27" xfId="7" applyFont="1" applyFill="1" applyBorder="1" applyAlignment="1">
      <alignment horizontal="left" vertical="top" wrapText="1"/>
    </xf>
    <xf numFmtId="0" fontId="3" fillId="0" borderId="0" xfId="6" applyFont="1" applyAlignment="1">
      <alignment horizontal="center" vertical="center" wrapText="1"/>
    </xf>
    <xf numFmtId="0" fontId="3" fillId="2" borderId="22" xfId="6" applyFont="1" applyFill="1" applyBorder="1" applyAlignment="1">
      <alignment horizontal="left" wrapText="1"/>
    </xf>
    <xf numFmtId="0" fontId="3" fillId="2" borderId="23" xfId="6" applyFont="1" applyFill="1" applyBorder="1" applyAlignment="1">
      <alignment horizontal="left" wrapText="1"/>
    </xf>
    <xf numFmtId="0" fontId="3" fillId="2" borderId="24" xfId="6" applyFont="1" applyFill="1" applyBorder="1" applyAlignment="1">
      <alignment horizontal="left" vertical="top" wrapText="1"/>
    </xf>
    <xf numFmtId="0" fontId="3" fillId="2" borderId="26" xfId="6" applyFont="1" applyFill="1" applyBorder="1" applyAlignment="1">
      <alignment horizontal="left" vertical="top" wrapText="1"/>
    </xf>
    <xf numFmtId="0" fontId="3" fillId="2" borderId="27" xfId="6" applyFont="1" applyFill="1" applyBorder="1" applyAlignment="1">
      <alignment horizontal="left" vertical="top" wrapText="1"/>
    </xf>
    <xf numFmtId="0" fontId="3" fillId="2" borderId="5" xfId="8" applyFont="1" applyFill="1" applyBorder="1" applyAlignment="1">
      <alignment horizontal="left" wrapText="1"/>
    </xf>
    <xf numFmtId="0" fontId="3" fillId="2" borderId="18" xfId="8" applyFont="1" applyFill="1" applyBorder="1" applyAlignment="1">
      <alignment horizontal="left" wrapText="1"/>
    </xf>
    <xf numFmtId="0" fontId="1" fillId="4" borderId="43" xfId="1" applyFill="1" applyBorder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3" fillId="2" borderId="1" xfId="2" applyFont="1" applyFill="1" applyBorder="1" applyAlignment="1">
      <alignment horizontal="left" wrapText="1"/>
    </xf>
    <xf numFmtId="0" fontId="3" fillId="0" borderId="0" xfId="5" applyFont="1" applyAlignment="1">
      <alignment horizontal="center" vertical="center" wrapText="1"/>
    </xf>
    <xf numFmtId="0" fontId="3" fillId="2" borderId="1" xfId="5" applyFont="1" applyFill="1" applyBorder="1" applyAlignment="1">
      <alignment horizontal="left" wrapText="1"/>
    </xf>
    <xf numFmtId="0" fontId="3" fillId="2" borderId="27" xfId="3" applyFont="1" applyFill="1" applyBorder="1" applyAlignment="1">
      <alignment horizontal="left" vertical="top" wrapText="1"/>
    </xf>
    <xf numFmtId="0" fontId="3" fillId="2" borderId="28" xfId="3" applyFont="1" applyFill="1" applyBorder="1" applyAlignment="1">
      <alignment horizontal="left" vertical="top" wrapText="1"/>
    </xf>
    <xf numFmtId="0" fontId="3" fillId="0" borderId="0" xfId="3" applyFont="1" applyAlignment="1">
      <alignment horizontal="center" vertical="center" wrapText="1"/>
    </xf>
    <xf numFmtId="0" fontId="3" fillId="2" borderId="22" xfId="3" applyFont="1" applyFill="1" applyBorder="1" applyAlignment="1">
      <alignment horizontal="left" wrapText="1"/>
    </xf>
    <xf numFmtId="0" fontId="3" fillId="2" borderId="23" xfId="3" applyFont="1" applyFill="1" applyBorder="1" applyAlignment="1">
      <alignment horizontal="left" wrapText="1"/>
    </xf>
    <xf numFmtId="0" fontId="3" fillId="2" borderId="24" xfId="3" applyFont="1" applyFill="1" applyBorder="1" applyAlignment="1">
      <alignment horizontal="left" vertical="top" wrapText="1"/>
    </xf>
    <xf numFmtId="0" fontId="3" fillId="2" borderId="26" xfId="3" applyFont="1" applyFill="1" applyBorder="1" applyAlignment="1">
      <alignment horizontal="left" vertical="top" wrapText="1"/>
    </xf>
  </cellXfs>
  <cellStyles count="10">
    <cellStyle name="Normál" xfId="0" builtinId="0"/>
    <cellStyle name="Normál 2" xfId="1" xr:uid="{34507A16-4B8D-474C-9543-26019345AE4A}"/>
    <cellStyle name="Normál_demográfia" xfId="9" xr:uid="{9868F6DA-367E-49F6-9F24-1B55A000A9FC}"/>
    <cellStyle name="Normál_elégedettségek" xfId="2" xr:uid="{C02521A7-A71E-41CE-A194-F263F499BE60}"/>
    <cellStyle name="Normál_elégedettségek_1" xfId="5" xr:uid="{A07B1A5C-A34B-49A8-9FA2-304556626E9A}"/>
    <cellStyle name="Normál_elégedettségek_válaszszámok" xfId="8" xr:uid="{536B528D-9FF7-4E20-8BEA-35B2BC7DBAB3}"/>
    <cellStyle name="Normál_használat" xfId="6" xr:uid="{83C0FA45-A512-4E8D-8D10-6B3C911FE528}"/>
    <cellStyle name="Normál_használat_1" xfId="7" xr:uid="{4A23DDD0-BF62-44AA-B6ED-879493CD8710}"/>
    <cellStyle name="Normál_tervezett_használat" xfId="3" xr:uid="{BB97580C-EC53-4D8C-8F92-488EEAF9823E}"/>
    <cellStyle name="Százalék 2" xfId="4" xr:uid="{55C709CF-E067-4937-BBD8-44709C6D556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C35F3-A610-4E1C-A9D9-CEFD61E754D1}">
  <sheetPr>
    <tabColor rgb="FFFFC000"/>
  </sheetPr>
  <dimension ref="A2:G20"/>
  <sheetViews>
    <sheetView tabSelected="1" workbookViewId="0"/>
  </sheetViews>
  <sheetFormatPr defaultRowHeight="14.4"/>
  <cols>
    <col min="1" max="1" width="8.88671875" customWidth="1"/>
    <col min="2" max="2" width="44.21875" customWidth="1"/>
  </cols>
  <sheetData>
    <row r="2" spans="1:7" ht="15" thickBot="1">
      <c r="A2" s="156" t="s">
        <v>78</v>
      </c>
      <c r="B2" s="156"/>
      <c r="C2" s="156"/>
      <c r="D2" s="156"/>
      <c r="E2" s="156"/>
      <c r="F2" s="156"/>
      <c r="G2" s="62"/>
    </row>
    <row r="3" spans="1:7" ht="25.8" thickTop="1" thickBot="1">
      <c r="A3" s="157" t="s">
        <v>2</v>
      </c>
      <c r="B3" s="158"/>
      <c r="C3" s="63" t="s">
        <v>54</v>
      </c>
      <c r="D3" s="64" t="s">
        <v>55</v>
      </c>
      <c r="E3" s="64" t="s">
        <v>56</v>
      </c>
      <c r="F3" s="65" t="s">
        <v>57</v>
      </c>
      <c r="G3" s="62"/>
    </row>
    <row r="4" spans="1:7" ht="15" thickTop="1">
      <c r="A4" s="159" t="s">
        <v>58</v>
      </c>
      <c r="B4" s="66" t="s">
        <v>79</v>
      </c>
      <c r="C4" s="67">
        <v>238</v>
      </c>
      <c r="D4" s="68">
        <v>18.550272798129384</v>
      </c>
      <c r="E4" s="68">
        <v>18.550272798129384</v>
      </c>
      <c r="F4" s="69">
        <v>18.550272798129384</v>
      </c>
      <c r="G4" s="62"/>
    </row>
    <row r="5" spans="1:7">
      <c r="A5" s="160"/>
      <c r="B5" s="70" t="s">
        <v>80</v>
      </c>
      <c r="C5" s="71">
        <v>150</v>
      </c>
      <c r="D5" s="72">
        <v>11.691348402182385</v>
      </c>
      <c r="E5" s="72">
        <v>11.691348402182385</v>
      </c>
      <c r="F5" s="73">
        <v>30.241621200311769</v>
      </c>
      <c r="G5" s="62"/>
    </row>
    <row r="6" spans="1:7">
      <c r="A6" s="160"/>
      <c r="B6" s="70" t="s">
        <v>81</v>
      </c>
      <c r="C6" s="71">
        <v>508</v>
      </c>
      <c r="D6" s="72">
        <v>39.594699922057679</v>
      </c>
      <c r="E6" s="72">
        <v>39.594699922057679</v>
      </c>
      <c r="F6" s="73">
        <v>69.836321122369455</v>
      </c>
      <c r="G6" s="62"/>
    </row>
    <row r="7" spans="1:7">
      <c r="A7" s="160"/>
      <c r="B7" s="70" t="s">
        <v>82</v>
      </c>
      <c r="C7" s="71">
        <v>108</v>
      </c>
      <c r="D7" s="72">
        <v>8.4177708495713173</v>
      </c>
      <c r="E7" s="72">
        <v>8.4177708495713173</v>
      </c>
      <c r="F7" s="73">
        <v>78.254091971940767</v>
      </c>
      <c r="G7" s="62"/>
    </row>
    <row r="8" spans="1:7">
      <c r="A8" s="160"/>
      <c r="B8" s="70" t="s">
        <v>83</v>
      </c>
      <c r="C8" s="71">
        <v>279</v>
      </c>
      <c r="D8" s="72">
        <v>21.745908028059237</v>
      </c>
      <c r="E8" s="72">
        <v>21.745908028059237</v>
      </c>
      <c r="F8" s="73">
        <v>100</v>
      </c>
      <c r="G8" s="62"/>
    </row>
    <row r="9" spans="1:7" ht="15" thickBot="1">
      <c r="A9" s="161"/>
      <c r="B9" s="74" t="s">
        <v>68</v>
      </c>
      <c r="C9" s="75">
        <v>1283</v>
      </c>
      <c r="D9" s="76">
        <v>100</v>
      </c>
      <c r="E9" s="76">
        <v>100</v>
      </c>
      <c r="F9" s="77"/>
      <c r="G9" s="62"/>
    </row>
    <row r="12" spans="1:7" ht="15" thickBot="1">
      <c r="A12" s="150" t="s">
        <v>84</v>
      </c>
      <c r="B12" s="150"/>
      <c r="C12" s="150"/>
      <c r="D12" s="150"/>
      <c r="E12" s="150"/>
      <c r="F12" s="150"/>
      <c r="G12" s="78"/>
    </row>
    <row r="13" spans="1:7" ht="25.8" thickTop="1" thickBot="1">
      <c r="A13" s="151" t="s">
        <v>2</v>
      </c>
      <c r="B13" s="152"/>
      <c r="C13" s="79" t="s">
        <v>54</v>
      </c>
      <c r="D13" s="80" t="s">
        <v>55</v>
      </c>
      <c r="E13" s="80" t="s">
        <v>56</v>
      </c>
      <c r="F13" s="81" t="s">
        <v>57</v>
      </c>
      <c r="G13" s="78"/>
    </row>
    <row r="14" spans="1:7" ht="15" thickTop="1">
      <c r="A14" s="153" t="s">
        <v>58</v>
      </c>
      <c r="B14" s="82" t="s">
        <v>79</v>
      </c>
      <c r="C14" s="83">
        <v>192</v>
      </c>
      <c r="D14" s="84">
        <v>14.964925954793454</v>
      </c>
      <c r="E14" s="84">
        <v>14.964925954793454</v>
      </c>
      <c r="F14" s="85">
        <v>14.964925954793454</v>
      </c>
      <c r="G14" s="78"/>
    </row>
    <row r="15" spans="1:7">
      <c r="A15" s="154"/>
      <c r="B15" s="86" t="s">
        <v>80</v>
      </c>
      <c r="C15" s="87">
        <v>130</v>
      </c>
      <c r="D15" s="88">
        <v>10.132501948558067</v>
      </c>
      <c r="E15" s="88">
        <v>10.132501948558067</v>
      </c>
      <c r="F15" s="89">
        <v>25.097427903351523</v>
      </c>
      <c r="G15" s="78"/>
    </row>
    <row r="16" spans="1:7">
      <c r="A16" s="154"/>
      <c r="B16" s="86" t="s">
        <v>81</v>
      </c>
      <c r="C16" s="87">
        <v>509</v>
      </c>
      <c r="D16" s="88">
        <v>39.672642244738896</v>
      </c>
      <c r="E16" s="88">
        <v>39.672642244738896</v>
      </c>
      <c r="F16" s="89">
        <v>64.770070148090412</v>
      </c>
      <c r="G16" s="78"/>
    </row>
    <row r="17" spans="1:7">
      <c r="A17" s="154"/>
      <c r="B17" s="86" t="s">
        <v>82</v>
      </c>
      <c r="C17" s="87">
        <v>80</v>
      </c>
      <c r="D17" s="88">
        <v>6.2353858144972722</v>
      </c>
      <c r="E17" s="88">
        <v>6.2353858144972722</v>
      </c>
      <c r="F17" s="89">
        <v>71.005455962587689</v>
      </c>
      <c r="G17" s="78"/>
    </row>
    <row r="18" spans="1:7">
      <c r="A18" s="154"/>
      <c r="B18" s="86" t="s">
        <v>83</v>
      </c>
      <c r="C18" s="87">
        <v>267</v>
      </c>
      <c r="D18" s="88">
        <v>20.810600155884647</v>
      </c>
      <c r="E18" s="88">
        <v>20.810600155884647</v>
      </c>
      <c r="F18" s="89">
        <v>91.816056118472332</v>
      </c>
      <c r="G18" s="78"/>
    </row>
    <row r="19" spans="1:7" ht="24">
      <c r="A19" s="154"/>
      <c r="B19" s="86" t="s">
        <v>85</v>
      </c>
      <c r="C19" s="87">
        <v>105</v>
      </c>
      <c r="D19" s="88">
        <v>8.1839438815276697</v>
      </c>
      <c r="E19" s="88">
        <v>8.1839438815276697</v>
      </c>
      <c r="F19" s="89">
        <v>100</v>
      </c>
      <c r="G19" s="78"/>
    </row>
    <row r="20" spans="1:7" ht="15" thickBot="1">
      <c r="A20" s="155"/>
      <c r="B20" s="90" t="s">
        <v>68</v>
      </c>
      <c r="C20" s="91">
        <v>1283</v>
      </c>
      <c r="D20" s="92">
        <v>100</v>
      </c>
      <c r="E20" s="92">
        <v>100</v>
      </c>
      <c r="F20" s="93"/>
      <c r="G20" s="78"/>
    </row>
  </sheetData>
  <mergeCells count="6">
    <mergeCell ref="A12:F12"/>
    <mergeCell ref="A13:B13"/>
    <mergeCell ref="A14:A20"/>
    <mergeCell ref="A2:F2"/>
    <mergeCell ref="A3:B3"/>
    <mergeCell ref="A4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0C4D3-C16A-4349-9229-7FC2C8EC6C46}">
  <sheetPr>
    <tabColor rgb="FFFFC000"/>
  </sheetPr>
  <dimension ref="A2:G60"/>
  <sheetViews>
    <sheetView workbookViewId="0"/>
  </sheetViews>
  <sheetFormatPr defaultRowHeight="15.6"/>
  <cols>
    <col min="1" max="1" width="80" style="31" customWidth="1"/>
    <col min="2" max="2" width="8.88671875" style="31"/>
    <col min="3" max="4" width="8.88671875" style="31" customWidth="1"/>
    <col min="5" max="5" width="8.88671875" style="31"/>
    <col min="6" max="6" width="8.88671875" style="31" customWidth="1"/>
    <col min="7" max="16384" width="8.88671875" style="31"/>
  </cols>
  <sheetData>
    <row r="2" spans="1:7" ht="16.2" thickBot="1">
      <c r="A2" s="164" t="s">
        <v>0</v>
      </c>
      <c r="B2" s="164"/>
      <c r="C2" s="164"/>
      <c r="D2" s="164"/>
      <c r="E2" s="164"/>
      <c r="F2" s="164"/>
      <c r="G2" s="164"/>
    </row>
    <row r="3" spans="1:7" ht="60.6" thickTop="1">
      <c r="A3" s="162" t="s">
        <v>2</v>
      </c>
      <c r="B3" s="94" t="s">
        <v>86</v>
      </c>
      <c r="C3" s="95" t="s">
        <v>87</v>
      </c>
      <c r="D3" s="95" t="s">
        <v>88</v>
      </c>
      <c r="E3" s="95" t="s">
        <v>89</v>
      </c>
      <c r="F3" s="96" t="s">
        <v>90</v>
      </c>
      <c r="G3" s="96" t="s">
        <v>92</v>
      </c>
    </row>
    <row r="4" spans="1:7" ht="16.2" thickBot="1">
      <c r="A4" s="163"/>
      <c r="B4" s="97" t="s">
        <v>91</v>
      </c>
      <c r="C4" s="98" t="s">
        <v>91</v>
      </c>
      <c r="D4" s="98" t="s">
        <v>91</v>
      </c>
      <c r="E4" s="98" t="s">
        <v>91</v>
      </c>
      <c r="F4" s="99" t="s">
        <v>91</v>
      </c>
      <c r="G4" s="99" t="s">
        <v>91</v>
      </c>
    </row>
    <row r="5" spans="1:7" ht="24.6" thickTop="1">
      <c r="A5" s="100" t="s">
        <v>8</v>
      </c>
      <c r="B5" s="101">
        <v>2</v>
      </c>
      <c r="C5" s="102">
        <v>20</v>
      </c>
      <c r="D5" s="102">
        <v>88</v>
      </c>
      <c r="E5" s="102">
        <v>339</v>
      </c>
      <c r="F5" s="103">
        <v>619</v>
      </c>
      <c r="G5" s="103">
        <v>215</v>
      </c>
    </row>
    <row r="6" spans="1:7" ht="24">
      <c r="A6" s="104" t="s">
        <v>9</v>
      </c>
      <c r="B6" s="105">
        <v>5</v>
      </c>
      <c r="C6" s="106">
        <v>26</v>
      </c>
      <c r="D6" s="106">
        <v>133</v>
      </c>
      <c r="E6" s="106">
        <v>302</v>
      </c>
      <c r="F6" s="107">
        <v>466</v>
      </c>
      <c r="G6" s="107">
        <v>351</v>
      </c>
    </row>
    <row r="7" spans="1:7" ht="24">
      <c r="A7" s="104" t="s">
        <v>10</v>
      </c>
      <c r="B7" s="105">
        <v>8</v>
      </c>
      <c r="C7" s="106">
        <v>59</v>
      </c>
      <c r="D7" s="106">
        <v>105</v>
      </c>
      <c r="E7" s="106">
        <v>390</v>
      </c>
      <c r="F7" s="107">
        <v>609</v>
      </c>
      <c r="G7" s="107">
        <v>112</v>
      </c>
    </row>
    <row r="8" spans="1:7" ht="24">
      <c r="A8" s="104" t="s">
        <v>11</v>
      </c>
      <c r="B8" s="105">
        <v>22</v>
      </c>
      <c r="C8" s="106">
        <v>45</v>
      </c>
      <c r="D8" s="106">
        <v>103</v>
      </c>
      <c r="E8" s="106">
        <v>342</v>
      </c>
      <c r="F8" s="107">
        <v>649</v>
      </c>
      <c r="G8" s="107">
        <v>122</v>
      </c>
    </row>
    <row r="9" spans="1:7" ht="24">
      <c r="A9" s="104" t="s">
        <v>12</v>
      </c>
      <c r="B9" s="105">
        <v>42</v>
      </c>
      <c r="C9" s="106">
        <v>133</v>
      </c>
      <c r="D9" s="106">
        <v>116</v>
      </c>
      <c r="E9" s="106">
        <v>373</v>
      </c>
      <c r="F9" s="107">
        <v>500</v>
      </c>
      <c r="G9" s="107">
        <v>119</v>
      </c>
    </row>
    <row r="10" spans="1:7" ht="24">
      <c r="A10" s="104" t="s">
        <v>13</v>
      </c>
      <c r="B10" s="105">
        <v>92</v>
      </c>
      <c r="C10" s="106">
        <v>129</v>
      </c>
      <c r="D10" s="106">
        <v>136</v>
      </c>
      <c r="E10" s="106">
        <v>291</v>
      </c>
      <c r="F10" s="107">
        <v>420</v>
      </c>
      <c r="G10" s="107">
        <v>215</v>
      </c>
    </row>
    <row r="11" spans="1:7" ht="24">
      <c r="A11" s="104" t="s">
        <v>14</v>
      </c>
      <c r="B11" s="105">
        <v>87</v>
      </c>
      <c r="C11" s="106">
        <v>118</v>
      </c>
      <c r="D11" s="106">
        <v>149</v>
      </c>
      <c r="E11" s="106">
        <v>314</v>
      </c>
      <c r="F11" s="107">
        <v>477</v>
      </c>
      <c r="G11" s="107">
        <v>138</v>
      </c>
    </row>
    <row r="12" spans="1:7" ht="24">
      <c r="A12" s="104" t="s">
        <v>15</v>
      </c>
      <c r="B12" s="105">
        <v>14</v>
      </c>
      <c r="C12" s="106">
        <v>46</v>
      </c>
      <c r="D12" s="106">
        <v>69</v>
      </c>
      <c r="E12" s="106">
        <v>231</v>
      </c>
      <c r="F12" s="107">
        <v>682</v>
      </c>
      <c r="G12" s="107">
        <v>241</v>
      </c>
    </row>
    <row r="13" spans="1:7" ht="24">
      <c r="A13" s="104" t="s">
        <v>16</v>
      </c>
      <c r="B13" s="105">
        <v>11</v>
      </c>
      <c r="C13" s="106">
        <v>30</v>
      </c>
      <c r="D13" s="106">
        <v>90</v>
      </c>
      <c r="E13" s="106">
        <v>255</v>
      </c>
      <c r="F13" s="107">
        <v>654</v>
      </c>
      <c r="G13" s="107">
        <v>243</v>
      </c>
    </row>
    <row r="14" spans="1:7" ht="24">
      <c r="A14" s="104" t="s">
        <v>17</v>
      </c>
      <c r="B14" s="105">
        <v>11</v>
      </c>
      <c r="C14" s="106">
        <v>38</v>
      </c>
      <c r="D14" s="106">
        <v>43</v>
      </c>
      <c r="E14" s="106">
        <v>211</v>
      </c>
      <c r="F14" s="107">
        <v>867</v>
      </c>
      <c r="G14" s="107">
        <v>113</v>
      </c>
    </row>
    <row r="15" spans="1:7" ht="24">
      <c r="A15" s="104" t="s">
        <v>18</v>
      </c>
      <c r="B15" s="105">
        <v>6</v>
      </c>
      <c r="C15" s="106">
        <v>15</v>
      </c>
      <c r="D15" s="106">
        <v>99</v>
      </c>
      <c r="E15" s="106">
        <v>185</v>
      </c>
      <c r="F15" s="107">
        <v>489</v>
      </c>
      <c r="G15" s="107">
        <v>489</v>
      </c>
    </row>
    <row r="16" spans="1:7" ht="24">
      <c r="A16" s="104" t="s">
        <v>19</v>
      </c>
      <c r="B16" s="105">
        <v>17</v>
      </c>
      <c r="C16" s="106">
        <v>26</v>
      </c>
      <c r="D16" s="106">
        <v>110</v>
      </c>
      <c r="E16" s="106">
        <v>271</v>
      </c>
      <c r="F16" s="107">
        <v>678</v>
      </c>
      <c r="G16" s="107">
        <v>181</v>
      </c>
    </row>
    <row r="17" spans="1:7" ht="24">
      <c r="A17" s="104" t="s">
        <v>20</v>
      </c>
      <c r="B17" s="105">
        <v>37</v>
      </c>
      <c r="C17" s="106">
        <v>72</v>
      </c>
      <c r="D17" s="106">
        <v>113</v>
      </c>
      <c r="E17" s="106">
        <v>288</v>
      </c>
      <c r="F17" s="107">
        <v>596</v>
      </c>
      <c r="G17" s="107">
        <v>177</v>
      </c>
    </row>
    <row r="18" spans="1:7" ht="24.6" thickBot="1">
      <c r="A18" s="108" t="s">
        <v>21</v>
      </c>
      <c r="B18" s="109">
        <v>54</v>
      </c>
      <c r="C18" s="110">
        <v>91</v>
      </c>
      <c r="D18" s="110">
        <v>130</v>
      </c>
      <c r="E18" s="110">
        <v>314</v>
      </c>
      <c r="F18" s="111">
        <v>554</v>
      </c>
      <c r="G18" s="111">
        <v>140</v>
      </c>
    </row>
    <row r="19" spans="1:7" ht="16.2" thickTop="1"/>
    <row r="22" spans="1:7" ht="16.2" thickBot="1">
      <c r="A22" s="164" t="s">
        <v>23</v>
      </c>
      <c r="B22" s="164"/>
      <c r="C22" s="164"/>
      <c r="D22" s="164"/>
      <c r="E22" s="164"/>
      <c r="F22" s="164"/>
      <c r="G22" s="164"/>
    </row>
    <row r="23" spans="1:7" ht="60.6" thickTop="1">
      <c r="A23" s="162" t="s">
        <v>2</v>
      </c>
      <c r="B23" s="94" t="s">
        <v>86</v>
      </c>
      <c r="C23" s="95" t="s">
        <v>87</v>
      </c>
      <c r="D23" s="95" t="s">
        <v>88</v>
      </c>
      <c r="E23" s="95" t="s">
        <v>89</v>
      </c>
      <c r="F23" s="96" t="s">
        <v>90</v>
      </c>
      <c r="G23" s="96" t="s">
        <v>92</v>
      </c>
    </row>
    <row r="24" spans="1:7" ht="16.2" thickBot="1">
      <c r="A24" s="163"/>
      <c r="B24" s="97" t="s">
        <v>91</v>
      </c>
      <c r="C24" s="98" t="s">
        <v>91</v>
      </c>
      <c r="D24" s="98" t="s">
        <v>91</v>
      </c>
      <c r="E24" s="98" t="s">
        <v>91</v>
      </c>
      <c r="F24" s="99" t="s">
        <v>91</v>
      </c>
      <c r="G24" s="99" t="s">
        <v>91</v>
      </c>
    </row>
    <row r="25" spans="1:7" ht="24.6" thickTop="1">
      <c r="A25" s="100" t="s">
        <v>24</v>
      </c>
      <c r="B25" s="101">
        <v>4</v>
      </c>
      <c r="C25" s="102">
        <v>11</v>
      </c>
      <c r="D25" s="102">
        <v>27</v>
      </c>
      <c r="E25" s="102">
        <v>193</v>
      </c>
      <c r="F25" s="103">
        <v>939</v>
      </c>
      <c r="G25" s="103">
        <v>109</v>
      </c>
    </row>
    <row r="26" spans="1:7" ht="24">
      <c r="A26" s="104" t="s">
        <v>25</v>
      </c>
      <c r="B26" s="105">
        <v>44</v>
      </c>
      <c r="C26" s="106">
        <v>110</v>
      </c>
      <c r="D26" s="106">
        <v>115</v>
      </c>
      <c r="E26" s="106">
        <v>362</v>
      </c>
      <c r="F26" s="107">
        <v>532</v>
      </c>
      <c r="G26" s="107">
        <v>120</v>
      </c>
    </row>
    <row r="27" spans="1:7" ht="24.6" thickBot="1">
      <c r="A27" s="108" t="s">
        <v>26</v>
      </c>
      <c r="B27" s="109">
        <v>10</v>
      </c>
      <c r="C27" s="110">
        <v>22</v>
      </c>
      <c r="D27" s="110">
        <v>51</v>
      </c>
      <c r="E27" s="110">
        <v>217</v>
      </c>
      <c r="F27" s="111">
        <v>872</v>
      </c>
      <c r="G27" s="107">
        <v>111</v>
      </c>
    </row>
    <row r="28" spans="1:7" ht="16.2" thickTop="1"/>
    <row r="31" spans="1:7" ht="16.2" thickBot="1">
      <c r="A31" s="165" t="s">
        <v>28</v>
      </c>
      <c r="B31" s="165"/>
      <c r="C31" s="165"/>
      <c r="D31" s="165"/>
      <c r="E31" s="165"/>
      <c r="F31" s="165"/>
      <c r="G31" s="165"/>
    </row>
    <row r="32" spans="1:7" ht="60.6" thickTop="1">
      <c r="A32" s="162" t="s">
        <v>2</v>
      </c>
      <c r="B32" s="94" t="s">
        <v>86</v>
      </c>
      <c r="C32" s="95" t="s">
        <v>87</v>
      </c>
      <c r="D32" s="95" t="s">
        <v>88</v>
      </c>
      <c r="E32" s="95" t="s">
        <v>89</v>
      </c>
      <c r="F32" s="96" t="s">
        <v>90</v>
      </c>
      <c r="G32" s="96" t="s">
        <v>92</v>
      </c>
    </row>
    <row r="33" spans="1:7" ht="16.2" thickBot="1">
      <c r="A33" s="163"/>
      <c r="B33" s="97" t="s">
        <v>91</v>
      </c>
      <c r="C33" s="98" t="s">
        <v>91</v>
      </c>
      <c r="D33" s="98" t="s">
        <v>91</v>
      </c>
      <c r="E33" s="98" t="s">
        <v>91</v>
      </c>
      <c r="F33" s="99" t="s">
        <v>91</v>
      </c>
      <c r="G33" s="99" t="s">
        <v>91</v>
      </c>
    </row>
    <row r="34" spans="1:7" ht="24.6" thickTop="1">
      <c r="A34" s="100" t="s">
        <v>29</v>
      </c>
      <c r="B34" s="101">
        <v>30</v>
      </c>
      <c r="C34" s="102">
        <v>80</v>
      </c>
      <c r="D34" s="102">
        <v>121</v>
      </c>
      <c r="E34" s="102">
        <v>391</v>
      </c>
      <c r="F34" s="103">
        <v>467</v>
      </c>
      <c r="G34" s="103">
        <v>194</v>
      </c>
    </row>
    <row r="35" spans="1:7" ht="24">
      <c r="A35" s="104" t="s">
        <v>30</v>
      </c>
      <c r="B35" s="105">
        <v>10</v>
      </c>
      <c r="C35" s="106">
        <v>16</v>
      </c>
      <c r="D35" s="106">
        <v>43</v>
      </c>
      <c r="E35" s="106">
        <v>191</v>
      </c>
      <c r="F35" s="107">
        <v>833</v>
      </c>
      <c r="G35" s="107">
        <v>190</v>
      </c>
    </row>
    <row r="36" spans="1:7" ht="24">
      <c r="A36" s="104" t="s">
        <v>31</v>
      </c>
      <c r="B36" s="105">
        <v>101</v>
      </c>
      <c r="C36" s="106">
        <v>141</v>
      </c>
      <c r="D36" s="106">
        <v>115</v>
      </c>
      <c r="E36" s="106">
        <v>294</v>
      </c>
      <c r="F36" s="107">
        <v>448</v>
      </c>
      <c r="G36" s="107">
        <v>184</v>
      </c>
    </row>
    <row r="37" spans="1:7" ht="24">
      <c r="A37" s="104" t="s">
        <v>32</v>
      </c>
      <c r="B37" s="105">
        <v>143</v>
      </c>
      <c r="C37" s="106">
        <v>192</v>
      </c>
      <c r="D37" s="106">
        <v>150</v>
      </c>
      <c r="E37" s="106">
        <v>271</v>
      </c>
      <c r="F37" s="107">
        <v>338</v>
      </c>
      <c r="G37" s="107">
        <v>189</v>
      </c>
    </row>
    <row r="38" spans="1:7" ht="24">
      <c r="A38" s="104" t="s">
        <v>33</v>
      </c>
      <c r="B38" s="105">
        <v>7</v>
      </c>
      <c r="C38" s="106">
        <v>35</v>
      </c>
      <c r="D38" s="106">
        <v>101</v>
      </c>
      <c r="E38" s="106">
        <v>362</v>
      </c>
      <c r="F38" s="107">
        <v>592</v>
      </c>
      <c r="G38" s="107">
        <v>186</v>
      </c>
    </row>
    <row r="39" spans="1:7" ht="24">
      <c r="A39" s="104" t="s">
        <v>34</v>
      </c>
      <c r="B39" s="105">
        <v>7</v>
      </c>
      <c r="C39" s="106">
        <v>32</v>
      </c>
      <c r="D39" s="106">
        <v>125</v>
      </c>
      <c r="E39" s="106">
        <v>276</v>
      </c>
      <c r="F39" s="107">
        <v>464</v>
      </c>
      <c r="G39" s="107">
        <v>379</v>
      </c>
    </row>
    <row r="40" spans="1:7" ht="24">
      <c r="A40" s="104" t="s">
        <v>35</v>
      </c>
      <c r="B40" s="105">
        <v>28</v>
      </c>
      <c r="C40" s="106">
        <v>56</v>
      </c>
      <c r="D40" s="106">
        <v>161</v>
      </c>
      <c r="E40" s="106">
        <v>184</v>
      </c>
      <c r="F40" s="107">
        <v>371</v>
      </c>
      <c r="G40" s="107">
        <v>483</v>
      </c>
    </row>
    <row r="41" spans="1:7" ht="24">
      <c r="A41" s="104" t="s">
        <v>36</v>
      </c>
      <c r="B41" s="105">
        <v>157</v>
      </c>
      <c r="C41" s="106">
        <v>179</v>
      </c>
      <c r="D41" s="106">
        <v>163</v>
      </c>
      <c r="E41" s="106">
        <v>234</v>
      </c>
      <c r="F41" s="107">
        <v>234</v>
      </c>
      <c r="G41" s="107">
        <v>316</v>
      </c>
    </row>
    <row r="42" spans="1:7" ht="24.6" thickBot="1">
      <c r="A42" s="108" t="s">
        <v>37</v>
      </c>
      <c r="B42" s="109">
        <v>51</v>
      </c>
      <c r="C42" s="110">
        <v>103</v>
      </c>
      <c r="D42" s="110">
        <v>169</v>
      </c>
      <c r="E42" s="110">
        <v>445</v>
      </c>
      <c r="F42" s="111">
        <v>331</v>
      </c>
      <c r="G42" s="107">
        <v>184</v>
      </c>
    </row>
    <row r="43" spans="1:7" ht="16.2" thickTop="1"/>
    <row r="46" spans="1:7" ht="16.2" thickBot="1">
      <c r="A46" s="165" t="s">
        <v>39</v>
      </c>
      <c r="B46" s="165"/>
      <c r="C46" s="165"/>
      <c r="D46" s="165"/>
      <c r="E46" s="165"/>
      <c r="F46" s="165"/>
      <c r="G46" s="165"/>
    </row>
    <row r="47" spans="1:7" ht="60.6" thickTop="1">
      <c r="A47" s="162" t="s">
        <v>2</v>
      </c>
      <c r="B47" s="94" t="s">
        <v>86</v>
      </c>
      <c r="C47" s="95" t="s">
        <v>87</v>
      </c>
      <c r="D47" s="95" t="s">
        <v>88</v>
      </c>
      <c r="E47" s="95" t="s">
        <v>89</v>
      </c>
      <c r="F47" s="96" t="s">
        <v>90</v>
      </c>
      <c r="G47" s="96" t="s">
        <v>92</v>
      </c>
    </row>
    <row r="48" spans="1:7" ht="16.2" thickBot="1">
      <c r="A48" s="163"/>
      <c r="B48" s="97" t="s">
        <v>91</v>
      </c>
      <c r="C48" s="98" t="s">
        <v>91</v>
      </c>
      <c r="D48" s="98" t="s">
        <v>91</v>
      </c>
      <c r="E48" s="98" t="s">
        <v>91</v>
      </c>
      <c r="F48" s="99" t="s">
        <v>91</v>
      </c>
      <c r="G48" s="99" t="s">
        <v>91</v>
      </c>
    </row>
    <row r="49" spans="1:7" ht="24.6" thickTop="1">
      <c r="A49" s="100" t="s">
        <v>40</v>
      </c>
      <c r="B49" s="101">
        <v>14</v>
      </c>
      <c r="C49" s="102">
        <v>76</v>
      </c>
      <c r="D49" s="102">
        <v>111</v>
      </c>
      <c r="E49" s="102">
        <v>306</v>
      </c>
      <c r="F49" s="103">
        <v>424</v>
      </c>
      <c r="G49" s="103">
        <v>352</v>
      </c>
    </row>
    <row r="50" spans="1:7" ht="24">
      <c r="A50" s="104" t="s">
        <v>41</v>
      </c>
      <c r="B50" s="105">
        <v>8</v>
      </c>
      <c r="C50" s="106">
        <v>10</v>
      </c>
      <c r="D50" s="106">
        <v>52</v>
      </c>
      <c r="E50" s="106">
        <v>157</v>
      </c>
      <c r="F50" s="107">
        <v>706</v>
      </c>
      <c r="G50" s="107">
        <v>350</v>
      </c>
    </row>
    <row r="51" spans="1:7" ht="24">
      <c r="A51" s="104" t="s">
        <v>42</v>
      </c>
      <c r="B51" s="105">
        <v>11</v>
      </c>
      <c r="C51" s="106">
        <v>21</v>
      </c>
      <c r="D51" s="106">
        <v>55</v>
      </c>
      <c r="E51" s="106">
        <v>201</v>
      </c>
      <c r="F51" s="107">
        <v>656</v>
      </c>
      <c r="G51" s="107">
        <v>339</v>
      </c>
    </row>
    <row r="52" spans="1:7" ht="24">
      <c r="A52" s="104" t="s">
        <v>43</v>
      </c>
      <c r="B52" s="105">
        <v>47</v>
      </c>
      <c r="C52" s="106">
        <v>79</v>
      </c>
      <c r="D52" s="106">
        <v>113</v>
      </c>
      <c r="E52" s="106">
        <v>252</v>
      </c>
      <c r="F52" s="107">
        <v>434</v>
      </c>
      <c r="G52" s="107">
        <v>358</v>
      </c>
    </row>
    <row r="53" spans="1:7" ht="24">
      <c r="A53" s="104" t="s">
        <v>44</v>
      </c>
      <c r="B53" s="105">
        <v>5</v>
      </c>
      <c r="C53" s="106">
        <v>32</v>
      </c>
      <c r="D53" s="106">
        <v>77</v>
      </c>
      <c r="E53" s="106">
        <v>269</v>
      </c>
      <c r="F53" s="107">
        <v>559</v>
      </c>
      <c r="G53" s="107">
        <v>341</v>
      </c>
    </row>
    <row r="54" spans="1:7" ht="24">
      <c r="A54" s="104" t="s">
        <v>45</v>
      </c>
      <c r="B54" s="105">
        <v>8</v>
      </c>
      <c r="C54" s="106">
        <v>22</v>
      </c>
      <c r="D54" s="106">
        <v>112</v>
      </c>
      <c r="E54" s="106">
        <v>198</v>
      </c>
      <c r="F54" s="107">
        <v>460</v>
      </c>
      <c r="G54" s="107">
        <v>483</v>
      </c>
    </row>
    <row r="55" spans="1:7" ht="24">
      <c r="A55" s="104" t="s">
        <v>46</v>
      </c>
      <c r="B55" s="105">
        <v>24</v>
      </c>
      <c r="C55" s="106">
        <v>76</v>
      </c>
      <c r="D55" s="106">
        <v>130</v>
      </c>
      <c r="E55" s="106">
        <v>271</v>
      </c>
      <c r="F55" s="107">
        <v>434</v>
      </c>
      <c r="G55" s="107">
        <v>348</v>
      </c>
    </row>
    <row r="56" spans="1:7" ht="24">
      <c r="A56" s="104" t="s">
        <v>47</v>
      </c>
      <c r="B56" s="105">
        <v>31</v>
      </c>
      <c r="C56" s="106">
        <v>47</v>
      </c>
      <c r="D56" s="106">
        <v>135</v>
      </c>
      <c r="E56" s="106">
        <v>154</v>
      </c>
      <c r="F56" s="107">
        <v>340</v>
      </c>
      <c r="G56" s="107">
        <v>576</v>
      </c>
    </row>
    <row r="57" spans="1:7" ht="24">
      <c r="A57" s="104" t="s">
        <v>48</v>
      </c>
      <c r="B57" s="105">
        <v>130</v>
      </c>
      <c r="C57" s="106">
        <v>145</v>
      </c>
      <c r="D57" s="106">
        <v>134</v>
      </c>
      <c r="E57" s="106">
        <v>198</v>
      </c>
      <c r="F57" s="107">
        <v>227</v>
      </c>
      <c r="G57" s="107">
        <v>449</v>
      </c>
    </row>
    <row r="58" spans="1:7" ht="24">
      <c r="A58" s="104" t="s">
        <v>49</v>
      </c>
      <c r="B58" s="105">
        <v>16</v>
      </c>
      <c r="C58" s="106">
        <v>37</v>
      </c>
      <c r="D58" s="106">
        <v>99</v>
      </c>
      <c r="E58" s="106">
        <v>281</v>
      </c>
      <c r="F58" s="107">
        <v>510</v>
      </c>
      <c r="G58" s="107">
        <v>340</v>
      </c>
    </row>
    <row r="59" spans="1:7" ht="24.6" thickBot="1">
      <c r="A59" s="108" t="s">
        <v>50</v>
      </c>
      <c r="B59" s="109">
        <v>14</v>
      </c>
      <c r="C59" s="110">
        <v>36</v>
      </c>
      <c r="D59" s="110">
        <v>67</v>
      </c>
      <c r="E59" s="110">
        <v>242</v>
      </c>
      <c r="F59" s="111">
        <v>582</v>
      </c>
      <c r="G59" s="107">
        <v>342</v>
      </c>
    </row>
    <row r="60" spans="1:7" ht="16.2" thickTop="1"/>
  </sheetData>
  <mergeCells count="8">
    <mergeCell ref="A47:A48"/>
    <mergeCell ref="A3:A4"/>
    <mergeCell ref="A2:G2"/>
    <mergeCell ref="A22:G22"/>
    <mergeCell ref="A31:G31"/>
    <mergeCell ref="A46:G46"/>
    <mergeCell ref="A23:A24"/>
    <mergeCell ref="A32:A33"/>
  </mergeCells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97D53-D4EE-45EC-B4E4-80204D77E40E}">
  <sheetPr>
    <tabColor rgb="FFFFC000"/>
  </sheetPr>
  <dimension ref="A2:G60"/>
  <sheetViews>
    <sheetView topLeftCell="A45" workbookViewId="0">
      <selection activeCell="A52" sqref="A52"/>
    </sheetView>
  </sheetViews>
  <sheetFormatPr defaultRowHeight="15.6"/>
  <cols>
    <col min="1" max="1" width="80" style="31" customWidth="1"/>
    <col min="2" max="2" width="8.88671875" style="31"/>
    <col min="3" max="4" width="8.88671875" style="31" customWidth="1"/>
    <col min="5" max="5" width="8.88671875" style="31"/>
    <col min="6" max="6" width="8.88671875" style="31" customWidth="1"/>
    <col min="7" max="16384" width="8.88671875" style="31"/>
  </cols>
  <sheetData>
    <row r="2" spans="1:7">
      <c r="A2" s="165" t="s">
        <v>0</v>
      </c>
      <c r="B2" s="165"/>
      <c r="C2" s="165"/>
      <c r="D2" s="165"/>
      <c r="E2" s="165"/>
      <c r="F2" s="165"/>
    </row>
    <row r="3" spans="1:7" ht="16.2" thickBot="1">
      <c r="A3" s="168" t="s">
        <v>1</v>
      </c>
      <c r="B3" s="168"/>
      <c r="C3" s="168"/>
      <c r="D3" s="168"/>
      <c r="E3" s="168"/>
      <c r="F3" s="168"/>
      <c r="G3" s="38"/>
    </row>
    <row r="4" spans="1:7" ht="25.2" thickTop="1" thickBot="1">
      <c r="A4" s="169" t="s">
        <v>2</v>
      </c>
      <c r="B4" s="44" t="s">
        <v>3</v>
      </c>
      <c r="C4" s="45" t="s">
        <v>4</v>
      </c>
      <c r="D4" s="45" t="s">
        <v>5</v>
      </c>
      <c r="E4" s="45" t="s">
        <v>6</v>
      </c>
      <c r="F4" s="112" t="s">
        <v>7</v>
      </c>
      <c r="G4" s="38"/>
    </row>
    <row r="5" spans="1:7" ht="24.6" thickTop="1">
      <c r="A5" s="39" t="s">
        <v>8</v>
      </c>
      <c r="B5" s="46">
        <v>1068</v>
      </c>
      <c r="C5" s="54">
        <v>1</v>
      </c>
      <c r="D5" s="54">
        <v>5</v>
      </c>
      <c r="E5" s="47">
        <v>4.4541198501872659</v>
      </c>
      <c r="F5" s="113">
        <v>0.74029292858414641</v>
      </c>
      <c r="G5" s="38"/>
    </row>
    <row r="6" spans="1:7" ht="24">
      <c r="A6" s="40" t="s">
        <v>9</v>
      </c>
      <c r="B6" s="48">
        <v>932</v>
      </c>
      <c r="C6" s="55">
        <v>1</v>
      </c>
      <c r="D6" s="55">
        <v>5</v>
      </c>
      <c r="E6" s="49">
        <v>4.2854077253218881</v>
      </c>
      <c r="F6" s="114">
        <v>0.84964233649326715</v>
      </c>
      <c r="G6" s="38"/>
    </row>
    <row r="7" spans="1:7" ht="24">
      <c r="A7" s="40" t="s">
        <v>10</v>
      </c>
      <c r="B7" s="48">
        <v>1171</v>
      </c>
      <c r="C7" s="55">
        <v>1</v>
      </c>
      <c r="D7" s="55">
        <v>5</v>
      </c>
      <c r="E7" s="49">
        <v>4.3091374893253551</v>
      </c>
      <c r="F7" s="114">
        <v>0.88196179388160156</v>
      </c>
      <c r="G7" s="38"/>
    </row>
    <row r="8" spans="1:7" ht="24">
      <c r="A8" s="40" t="s">
        <v>11</v>
      </c>
      <c r="B8" s="48">
        <v>1161</v>
      </c>
      <c r="C8" s="55">
        <v>1</v>
      </c>
      <c r="D8" s="55">
        <v>5</v>
      </c>
      <c r="E8" s="49">
        <v>4.335917312661496</v>
      </c>
      <c r="F8" s="114">
        <v>0.92800873586759092</v>
      </c>
      <c r="G8" s="38"/>
    </row>
    <row r="9" spans="1:7" ht="24">
      <c r="A9" s="40" t="s">
        <v>12</v>
      </c>
      <c r="B9" s="48">
        <v>1164</v>
      </c>
      <c r="C9" s="55">
        <v>1</v>
      </c>
      <c r="D9" s="55">
        <v>5</v>
      </c>
      <c r="E9" s="49">
        <v>3.9931271477663293</v>
      </c>
      <c r="F9" s="115">
        <v>1.145459096170288</v>
      </c>
      <c r="G9" s="38"/>
    </row>
    <row r="10" spans="1:7" ht="24">
      <c r="A10" s="40" t="s">
        <v>13</v>
      </c>
      <c r="B10" s="48">
        <v>1068</v>
      </c>
      <c r="C10" s="55">
        <v>1</v>
      </c>
      <c r="D10" s="55">
        <v>5</v>
      </c>
      <c r="E10" s="49">
        <v>3.7659176029962595</v>
      </c>
      <c r="F10" s="115">
        <v>1.313715193953342</v>
      </c>
      <c r="G10" s="38"/>
    </row>
    <row r="11" spans="1:7" ht="24">
      <c r="A11" s="40" t="s">
        <v>14</v>
      </c>
      <c r="B11" s="48">
        <v>1145</v>
      </c>
      <c r="C11" s="55">
        <v>1</v>
      </c>
      <c r="D11" s="55">
        <v>5</v>
      </c>
      <c r="E11" s="49">
        <v>3.8524017467248841</v>
      </c>
      <c r="F11" s="115">
        <v>1.2737450615469041</v>
      </c>
      <c r="G11" s="38"/>
    </row>
    <row r="12" spans="1:7" ht="24">
      <c r="A12" s="40" t="s">
        <v>15</v>
      </c>
      <c r="B12" s="48">
        <v>1042</v>
      </c>
      <c r="C12" s="55">
        <v>1</v>
      </c>
      <c r="D12" s="55">
        <v>5</v>
      </c>
      <c r="E12" s="49">
        <v>4.4596928982725546</v>
      </c>
      <c r="F12" s="114">
        <v>0.89871671864508462</v>
      </c>
      <c r="G12" s="38"/>
    </row>
    <row r="13" spans="1:7" ht="24">
      <c r="A13" s="40" t="s">
        <v>16</v>
      </c>
      <c r="B13" s="48">
        <v>1040</v>
      </c>
      <c r="C13" s="55">
        <v>1</v>
      </c>
      <c r="D13" s="55">
        <v>5</v>
      </c>
      <c r="E13" s="49">
        <v>4.4528846153846207</v>
      </c>
      <c r="F13" s="114">
        <v>0.84944150034933774</v>
      </c>
      <c r="G13" s="38"/>
    </row>
    <row r="14" spans="1:7" ht="24">
      <c r="A14" s="40" t="s">
        <v>17</v>
      </c>
      <c r="B14" s="48">
        <v>1170</v>
      </c>
      <c r="C14" s="55">
        <v>1</v>
      </c>
      <c r="D14" s="55">
        <v>5</v>
      </c>
      <c r="E14" s="49">
        <v>4.6111111111111152</v>
      </c>
      <c r="F14" s="114">
        <v>0.78700717089805317</v>
      </c>
      <c r="G14" s="38"/>
    </row>
    <row r="15" spans="1:7" ht="24">
      <c r="A15" s="40" t="s">
        <v>18</v>
      </c>
      <c r="B15" s="48">
        <v>794</v>
      </c>
      <c r="C15" s="55">
        <v>1</v>
      </c>
      <c r="D15" s="55">
        <v>5</v>
      </c>
      <c r="E15" s="49">
        <v>4.4307304785894219</v>
      </c>
      <c r="F15" s="114">
        <v>0.83635112147286916</v>
      </c>
      <c r="G15" s="38"/>
    </row>
    <row r="16" spans="1:7" ht="24">
      <c r="A16" s="40" t="s">
        <v>19</v>
      </c>
      <c r="B16" s="48">
        <v>1102</v>
      </c>
      <c r="C16" s="55">
        <v>1</v>
      </c>
      <c r="D16" s="55">
        <v>5</v>
      </c>
      <c r="E16" s="49">
        <v>4.4219600725952839</v>
      </c>
      <c r="F16" s="114">
        <v>0.87802342126294119</v>
      </c>
      <c r="G16" s="38"/>
    </row>
    <row r="17" spans="1:7" ht="24">
      <c r="A17" s="40" t="s">
        <v>20</v>
      </c>
      <c r="B17" s="48">
        <v>1106</v>
      </c>
      <c r="C17" s="55">
        <v>1</v>
      </c>
      <c r="D17" s="55">
        <v>5</v>
      </c>
      <c r="E17" s="49">
        <v>4.2061482820976419</v>
      </c>
      <c r="F17" s="115">
        <v>1.0775362343622434</v>
      </c>
      <c r="G17" s="38"/>
    </row>
    <row r="18" spans="1:7" ht="24">
      <c r="A18" s="40" t="s">
        <v>21</v>
      </c>
      <c r="B18" s="48">
        <v>1143</v>
      </c>
      <c r="C18" s="55">
        <v>1</v>
      </c>
      <c r="D18" s="55">
        <v>5</v>
      </c>
      <c r="E18" s="49">
        <v>4.0699912510936107</v>
      </c>
      <c r="F18" s="115">
        <v>1.156872671562045</v>
      </c>
      <c r="G18" s="38"/>
    </row>
    <row r="19" spans="1:7" ht="24">
      <c r="A19" s="52" t="s">
        <v>22</v>
      </c>
      <c r="B19" s="50">
        <v>1176</v>
      </c>
      <c r="C19" s="56">
        <v>2</v>
      </c>
      <c r="D19" s="56">
        <v>5</v>
      </c>
      <c r="E19" s="51">
        <v>4.2536013235630623</v>
      </c>
      <c r="F19" s="116">
        <v>0.60218100293259491</v>
      </c>
      <c r="G19" s="38"/>
    </row>
    <row r="22" spans="1:7">
      <c r="A22" s="165" t="s">
        <v>23</v>
      </c>
      <c r="B22" s="165"/>
      <c r="C22" s="165"/>
      <c r="D22" s="165"/>
      <c r="E22" s="165"/>
      <c r="F22" s="165"/>
    </row>
    <row r="23" spans="1:7" ht="16.2" thickBot="1">
      <c r="A23" s="166" t="s">
        <v>1</v>
      </c>
      <c r="B23" s="166"/>
      <c r="C23" s="166"/>
      <c r="D23" s="166"/>
      <c r="E23" s="166"/>
      <c r="F23" s="166"/>
      <c r="G23" s="41"/>
    </row>
    <row r="24" spans="1:7" ht="25.2" thickTop="1" thickBot="1">
      <c r="A24" s="167" t="s">
        <v>2</v>
      </c>
      <c r="B24" s="32" t="s">
        <v>3</v>
      </c>
      <c r="C24" s="33" t="s">
        <v>4</v>
      </c>
      <c r="D24" s="33" t="s">
        <v>5</v>
      </c>
      <c r="E24" s="33" t="s">
        <v>6</v>
      </c>
      <c r="F24" s="117" t="s">
        <v>7</v>
      </c>
      <c r="G24" s="41"/>
    </row>
    <row r="25" spans="1:7" ht="24.6" thickTop="1">
      <c r="A25" s="42" t="s">
        <v>24</v>
      </c>
      <c r="B25" s="34">
        <v>1174</v>
      </c>
      <c r="C25" s="57">
        <v>1</v>
      </c>
      <c r="D25" s="57">
        <v>5</v>
      </c>
      <c r="E25" s="35">
        <v>4.7478705281090354</v>
      </c>
      <c r="F25" s="118">
        <v>0.57614534457335398</v>
      </c>
      <c r="G25" s="41"/>
    </row>
    <row r="26" spans="1:7" ht="24">
      <c r="A26" s="43" t="s">
        <v>25</v>
      </c>
      <c r="B26" s="36">
        <v>1163</v>
      </c>
      <c r="C26" s="58">
        <v>1</v>
      </c>
      <c r="D26" s="58">
        <v>5</v>
      </c>
      <c r="E26" s="37">
        <v>4.0558899398108332</v>
      </c>
      <c r="F26" s="119">
        <v>1.1283268475789938</v>
      </c>
      <c r="G26" s="41"/>
    </row>
    <row r="27" spans="1:7" ht="24">
      <c r="A27" s="43" t="s">
        <v>26</v>
      </c>
      <c r="B27" s="36">
        <v>1172</v>
      </c>
      <c r="C27" s="58">
        <v>1</v>
      </c>
      <c r="D27" s="58">
        <v>5</v>
      </c>
      <c r="E27" s="37">
        <v>4.6373720136518779</v>
      </c>
      <c r="F27" s="120">
        <v>0.73050121756638209</v>
      </c>
      <c r="G27" s="41"/>
    </row>
    <row r="28" spans="1:7" ht="24">
      <c r="A28" s="53" t="s">
        <v>27</v>
      </c>
      <c r="B28" s="59">
        <v>1174</v>
      </c>
      <c r="C28" s="60">
        <v>1.6666666666666667</v>
      </c>
      <c r="D28" s="60">
        <v>5</v>
      </c>
      <c r="E28" s="61">
        <v>4.4819704713231205</v>
      </c>
      <c r="F28" s="121">
        <v>0.59681794704105695</v>
      </c>
      <c r="G28" s="41"/>
    </row>
    <row r="31" spans="1:7">
      <c r="A31" s="165" t="s">
        <v>28</v>
      </c>
      <c r="B31" s="165"/>
      <c r="C31" s="165"/>
      <c r="D31" s="165"/>
      <c r="E31" s="165"/>
      <c r="F31" s="165"/>
    </row>
    <row r="32" spans="1:7" ht="16.2" thickBot="1">
      <c r="A32" s="166" t="s">
        <v>1</v>
      </c>
      <c r="B32" s="166"/>
      <c r="C32" s="166"/>
      <c r="D32" s="166"/>
      <c r="E32" s="166"/>
      <c r="F32" s="166"/>
      <c r="G32" s="41"/>
    </row>
    <row r="33" spans="1:7" ht="25.2" thickTop="1" thickBot="1">
      <c r="A33" s="167" t="s">
        <v>2</v>
      </c>
      <c r="B33" s="32" t="s">
        <v>3</v>
      </c>
      <c r="C33" s="33" t="s">
        <v>4</v>
      </c>
      <c r="D33" s="33" t="s">
        <v>5</v>
      </c>
      <c r="E33" s="33" t="s">
        <v>6</v>
      </c>
      <c r="F33" s="117" t="s">
        <v>7</v>
      </c>
      <c r="G33" s="41"/>
    </row>
    <row r="34" spans="1:7" ht="24.6" thickTop="1">
      <c r="A34" s="42" t="s">
        <v>29</v>
      </c>
      <c r="B34" s="34">
        <v>1089</v>
      </c>
      <c r="C34" s="57">
        <v>1</v>
      </c>
      <c r="D34" s="57">
        <v>5</v>
      </c>
      <c r="E34" s="35">
        <v>4.0881542699724589</v>
      </c>
      <c r="F34" s="122">
        <v>1.0367942275574975</v>
      </c>
      <c r="G34" s="41"/>
    </row>
    <row r="35" spans="1:7" ht="24">
      <c r="A35" s="43" t="s">
        <v>30</v>
      </c>
      <c r="B35" s="36">
        <v>1093</v>
      </c>
      <c r="C35" s="58">
        <v>1</v>
      </c>
      <c r="D35" s="58">
        <v>5</v>
      </c>
      <c r="E35" s="37">
        <v>4.6660567246111704</v>
      </c>
      <c r="F35" s="120">
        <v>0.70653069771666832</v>
      </c>
      <c r="G35" s="41"/>
    </row>
    <row r="36" spans="1:7" ht="24">
      <c r="A36" s="43" t="s">
        <v>31</v>
      </c>
      <c r="B36" s="36">
        <v>1099</v>
      </c>
      <c r="C36" s="58">
        <v>1</v>
      </c>
      <c r="D36" s="58">
        <v>5</v>
      </c>
      <c r="E36" s="37">
        <v>3.7707006369426734</v>
      </c>
      <c r="F36" s="119">
        <v>1.3422572133140434</v>
      </c>
      <c r="G36" s="41"/>
    </row>
    <row r="37" spans="1:7" ht="24">
      <c r="A37" s="43" t="s">
        <v>32</v>
      </c>
      <c r="B37" s="36">
        <v>1094</v>
      </c>
      <c r="C37" s="58">
        <v>1</v>
      </c>
      <c r="D37" s="58">
        <v>5</v>
      </c>
      <c r="E37" s="37">
        <v>3.4287020109689186</v>
      </c>
      <c r="F37" s="119">
        <v>1.4141937518762795</v>
      </c>
      <c r="G37" s="41"/>
    </row>
    <row r="38" spans="1:7" ht="24">
      <c r="A38" s="43" t="s">
        <v>33</v>
      </c>
      <c r="B38" s="36">
        <v>1097</v>
      </c>
      <c r="C38" s="58">
        <v>1</v>
      </c>
      <c r="D38" s="58">
        <v>5</v>
      </c>
      <c r="E38" s="37">
        <v>4.3646308113035595</v>
      </c>
      <c r="F38" s="120">
        <v>0.82730968188655218</v>
      </c>
      <c r="G38" s="41"/>
    </row>
    <row r="39" spans="1:7" ht="24">
      <c r="A39" s="43" t="s">
        <v>34</v>
      </c>
      <c r="B39" s="36">
        <v>904</v>
      </c>
      <c r="C39" s="58">
        <v>1</v>
      </c>
      <c r="D39" s="58">
        <v>5</v>
      </c>
      <c r="E39" s="37">
        <v>4.2809734513274336</v>
      </c>
      <c r="F39" s="120">
        <v>0.88586334646990672</v>
      </c>
      <c r="G39" s="41"/>
    </row>
    <row r="40" spans="1:7" ht="24">
      <c r="A40" s="43" t="s">
        <v>35</v>
      </c>
      <c r="B40" s="36">
        <v>800</v>
      </c>
      <c r="C40" s="58">
        <v>1</v>
      </c>
      <c r="D40" s="58">
        <v>5</v>
      </c>
      <c r="E40" s="37">
        <v>4.0174999999999974</v>
      </c>
      <c r="F40" s="119">
        <v>1.1230629269646482</v>
      </c>
      <c r="G40" s="41"/>
    </row>
    <row r="41" spans="1:7" ht="24">
      <c r="A41" s="43" t="s">
        <v>36</v>
      </c>
      <c r="B41" s="36">
        <v>967</v>
      </c>
      <c r="C41" s="58">
        <v>1</v>
      </c>
      <c r="D41" s="58">
        <v>5</v>
      </c>
      <c r="E41" s="37">
        <v>3.2161323681489113</v>
      </c>
      <c r="F41" s="119">
        <v>1.4141507320719178</v>
      </c>
      <c r="G41" s="41"/>
    </row>
    <row r="42" spans="1:7" ht="24">
      <c r="A42" s="43" t="s">
        <v>37</v>
      </c>
      <c r="B42" s="36">
        <v>1099</v>
      </c>
      <c r="C42" s="58">
        <v>1</v>
      </c>
      <c r="D42" s="58">
        <v>5</v>
      </c>
      <c r="E42" s="37">
        <v>3.8207461328480425</v>
      </c>
      <c r="F42" s="119">
        <v>1.1029381971907872</v>
      </c>
      <c r="G42" s="41"/>
    </row>
    <row r="43" spans="1:7" ht="24">
      <c r="A43" s="53" t="s">
        <v>38</v>
      </c>
      <c r="B43" s="59">
        <v>1102</v>
      </c>
      <c r="C43" s="60">
        <v>1</v>
      </c>
      <c r="D43" s="60">
        <v>5</v>
      </c>
      <c r="E43" s="61">
        <v>3.9576300665456721</v>
      </c>
      <c r="F43" s="121">
        <v>0.70770735391700668</v>
      </c>
      <c r="G43" s="41"/>
    </row>
    <row r="46" spans="1:7">
      <c r="A46" s="165" t="s">
        <v>39</v>
      </c>
      <c r="B46" s="165"/>
      <c r="C46" s="165"/>
      <c r="D46" s="165"/>
      <c r="E46" s="165"/>
      <c r="F46" s="165"/>
    </row>
    <row r="47" spans="1:7" ht="16.2" thickBot="1">
      <c r="A47" s="166" t="s">
        <v>1</v>
      </c>
      <c r="B47" s="166"/>
      <c r="C47" s="166"/>
      <c r="D47" s="166"/>
      <c r="E47" s="166"/>
      <c r="F47" s="166"/>
      <c r="G47" s="41"/>
    </row>
    <row r="48" spans="1:7" ht="25.2" thickTop="1" thickBot="1">
      <c r="A48" s="167" t="s">
        <v>2</v>
      </c>
      <c r="B48" s="32" t="s">
        <v>3</v>
      </c>
      <c r="C48" s="33" t="s">
        <v>4</v>
      </c>
      <c r="D48" s="33" t="s">
        <v>5</v>
      </c>
      <c r="E48" s="33" t="s">
        <v>6</v>
      </c>
      <c r="F48" s="117" t="s">
        <v>7</v>
      </c>
      <c r="G48" s="41"/>
    </row>
    <row r="49" spans="1:7" ht="24.6" thickTop="1">
      <c r="A49" s="42" t="s">
        <v>40</v>
      </c>
      <c r="B49" s="34">
        <v>931</v>
      </c>
      <c r="C49" s="57">
        <v>1</v>
      </c>
      <c r="D49" s="57">
        <v>5</v>
      </c>
      <c r="E49" s="35">
        <v>4.1278195488721732</v>
      </c>
      <c r="F49" s="122">
        <v>1.0105834967787251</v>
      </c>
      <c r="G49" s="41"/>
    </row>
    <row r="50" spans="1:7" ht="24">
      <c r="A50" s="43" t="s">
        <v>41</v>
      </c>
      <c r="B50" s="36">
        <v>933</v>
      </c>
      <c r="C50" s="58">
        <v>1</v>
      </c>
      <c r="D50" s="58">
        <v>5</v>
      </c>
      <c r="E50" s="37">
        <v>4.6538049303322593</v>
      </c>
      <c r="F50" s="120">
        <v>0.71102521678397834</v>
      </c>
      <c r="G50" s="41"/>
    </row>
    <row r="51" spans="1:7" ht="24">
      <c r="A51" s="43" t="s">
        <v>42</v>
      </c>
      <c r="B51" s="36">
        <v>944</v>
      </c>
      <c r="C51" s="58">
        <v>1</v>
      </c>
      <c r="D51" s="58">
        <v>5</v>
      </c>
      <c r="E51" s="37">
        <v>4.557203389830506</v>
      </c>
      <c r="F51" s="120">
        <v>0.79826894963965889</v>
      </c>
      <c r="G51" s="41"/>
    </row>
    <row r="52" spans="1:7" ht="24">
      <c r="A52" s="43" t="s">
        <v>43</v>
      </c>
      <c r="B52" s="36">
        <v>925</v>
      </c>
      <c r="C52" s="58">
        <v>1</v>
      </c>
      <c r="D52" s="58">
        <v>5</v>
      </c>
      <c r="E52" s="37">
        <v>4.0237837837837835</v>
      </c>
      <c r="F52" s="119">
        <v>1.1794950662078285</v>
      </c>
      <c r="G52" s="41"/>
    </row>
    <row r="53" spans="1:7" ht="24">
      <c r="A53" s="43" t="s">
        <v>44</v>
      </c>
      <c r="B53" s="36">
        <v>942</v>
      </c>
      <c r="C53" s="58">
        <v>1</v>
      </c>
      <c r="D53" s="58">
        <v>5</v>
      </c>
      <c r="E53" s="37">
        <v>4.427813163481952</v>
      </c>
      <c r="F53" s="120">
        <v>0.82249929833831925</v>
      </c>
      <c r="G53" s="41"/>
    </row>
    <row r="54" spans="1:7" ht="24">
      <c r="A54" s="43" t="s">
        <v>45</v>
      </c>
      <c r="B54" s="36">
        <v>800</v>
      </c>
      <c r="C54" s="58">
        <v>1</v>
      </c>
      <c r="D54" s="58">
        <v>5</v>
      </c>
      <c r="E54" s="37">
        <v>4.349999999999997</v>
      </c>
      <c r="F54" s="120">
        <v>0.89078160332992906</v>
      </c>
      <c r="G54" s="41"/>
    </row>
    <row r="55" spans="1:7" ht="24">
      <c r="A55" s="43" t="s">
        <v>46</v>
      </c>
      <c r="B55" s="36">
        <v>935</v>
      </c>
      <c r="C55" s="58">
        <v>1</v>
      </c>
      <c r="D55" s="58">
        <v>5</v>
      </c>
      <c r="E55" s="37">
        <v>4.0855614973262089</v>
      </c>
      <c r="F55" s="119">
        <v>1.0739045413007839</v>
      </c>
      <c r="G55" s="41"/>
    </row>
    <row r="56" spans="1:7" ht="24">
      <c r="A56" s="43" t="s">
        <v>47</v>
      </c>
      <c r="B56" s="36">
        <v>707</v>
      </c>
      <c r="C56" s="58">
        <v>1</v>
      </c>
      <c r="D56" s="58">
        <v>5</v>
      </c>
      <c r="E56" s="37">
        <v>4.0254596888260235</v>
      </c>
      <c r="F56" s="119">
        <v>1.1548283450440515</v>
      </c>
      <c r="G56" s="41"/>
    </row>
    <row r="57" spans="1:7" ht="24">
      <c r="A57" s="43" t="s">
        <v>48</v>
      </c>
      <c r="B57" s="36">
        <v>834</v>
      </c>
      <c r="C57" s="58">
        <v>1</v>
      </c>
      <c r="D57" s="58">
        <v>5</v>
      </c>
      <c r="E57" s="37">
        <v>3.2961630695443658</v>
      </c>
      <c r="F57" s="119">
        <v>1.4276668236009185</v>
      </c>
      <c r="G57" s="41"/>
    </row>
    <row r="58" spans="1:7" ht="24">
      <c r="A58" s="43" t="s">
        <v>49</v>
      </c>
      <c r="B58" s="36">
        <v>943</v>
      </c>
      <c r="C58" s="58">
        <v>1</v>
      </c>
      <c r="D58" s="58">
        <v>5</v>
      </c>
      <c r="E58" s="37">
        <v>4.3064687168610796</v>
      </c>
      <c r="F58" s="120">
        <v>0.92868337092135211</v>
      </c>
      <c r="G58" s="41"/>
    </row>
    <row r="59" spans="1:7" ht="24">
      <c r="A59" s="43" t="s">
        <v>50</v>
      </c>
      <c r="B59" s="36">
        <v>941</v>
      </c>
      <c r="C59" s="58">
        <v>1</v>
      </c>
      <c r="D59" s="58">
        <v>5</v>
      </c>
      <c r="E59" s="37">
        <v>4.4261424017003241</v>
      </c>
      <c r="F59" s="120">
        <v>0.89211492492539957</v>
      </c>
      <c r="G59" s="41"/>
    </row>
    <row r="60" spans="1:7" ht="24">
      <c r="A60" s="53" t="s">
        <v>51</v>
      </c>
      <c r="B60" s="59">
        <v>947</v>
      </c>
      <c r="C60" s="60">
        <v>2</v>
      </c>
      <c r="D60" s="60">
        <v>5</v>
      </c>
      <c r="E60" s="61">
        <v>4.2198183372417768</v>
      </c>
      <c r="F60" s="121">
        <v>0.60503437608650457</v>
      </c>
      <c r="G60" s="41"/>
    </row>
  </sheetData>
  <mergeCells count="12">
    <mergeCell ref="A3:F3"/>
    <mergeCell ref="A4"/>
    <mergeCell ref="A23:F23"/>
    <mergeCell ref="A24"/>
    <mergeCell ref="A2:F2"/>
    <mergeCell ref="A22:F22"/>
    <mergeCell ref="A31:F31"/>
    <mergeCell ref="A32:F32"/>
    <mergeCell ref="A33"/>
    <mergeCell ref="A47:F47"/>
    <mergeCell ref="A48"/>
    <mergeCell ref="A46:F46"/>
  </mergeCells>
  <conditionalFormatting sqref="E49:E59 E34:E42 E25:E27 E5:E18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3BA12-C265-4910-BB6D-97EA35D13E6B}">
  <sheetPr>
    <tabColor rgb="FFFFC000"/>
  </sheetPr>
  <dimension ref="A2:O15"/>
  <sheetViews>
    <sheetView workbookViewId="0"/>
  </sheetViews>
  <sheetFormatPr defaultRowHeight="15.6"/>
  <cols>
    <col min="1" max="1" width="8.88671875" style="1"/>
    <col min="2" max="2" width="31.77734375" style="1" customWidth="1"/>
    <col min="3" max="6" width="8.88671875" style="1"/>
    <col min="7" max="7" width="8.88671875" style="1" customWidth="1"/>
    <col min="8" max="10" width="8.88671875" style="1"/>
    <col min="11" max="11" width="40.77734375" style="1" customWidth="1"/>
    <col min="12" max="16384" width="8.88671875" style="1"/>
  </cols>
  <sheetData>
    <row r="2" spans="1:15" ht="40.799999999999997" customHeight="1" thickBot="1">
      <c r="A2" s="172" t="s">
        <v>52</v>
      </c>
      <c r="B2" s="172"/>
      <c r="C2" s="172"/>
      <c r="D2" s="172"/>
      <c r="E2" s="172"/>
      <c r="F2" s="172"/>
      <c r="G2" s="2"/>
      <c r="J2" s="172" t="s">
        <v>53</v>
      </c>
      <c r="K2" s="172"/>
      <c r="L2" s="172"/>
      <c r="M2" s="172"/>
      <c r="N2" s="172"/>
      <c r="O2" s="172"/>
    </row>
    <row r="3" spans="1:15" ht="25.8" thickTop="1" thickBot="1">
      <c r="A3" s="173" t="s">
        <v>2</v>
      </c>
      <c r="B3" s="174"/>
      <c r="C3" s="3" t="s">
        <v>54</v>
      </c>
      <c r="D3" s="4" t="s">
        <v>55</v>
      </c>
      <c r="E3" s="4" t="s">
        <v>56</v>
      </c>
      <c r="F3" s="5" t="s">
        <v>57</v>
      </c>
      <c r="G3" s="2"/>
      <c r="J3" s="173" t="s">
        <v>2</v>
      </c>
      <c r="K3" s="174"/>
      <c r="L3" s="3" t="s">
        <v>54</v>
      </c>
      <c r="M3" s="4" t="s">
        <v>55</v>
      </c>
      <c r="N3" s="4" t="s">
        <v>56</v>
      </c>
      <c r="O3" s="5" t="s">
        <v>57</v>
      </c>
    </row>
    <row r="4" spans="1:15" ht="16.2" thickTop="1">
      <c r="A4" s="175" t="s">
        <v>58</v>
      </c>
      <c r="B4" s="6" t="s">
        <v>59</v>
      </c>
      <c r="C4" s="7">
        <v>638</v>
      </c>
      <c r="D4" s="8">
        <v>49.727201870615744</v>
      </c>
      <c r="E4" s="8">
        <v>49.727201870615744</v>
      </c>
      <c r="F4" s="9">
        <v>49.727201870615744</v>
      </c>
      <c r="G4" s="2"/>
      <c r="J4" s="175" t="s">
        <v>58</v>
      </c>
      <c r="K4" s="6" t="s">
        <v>60</v>
      </c>
      <c r="L4" s="7">
        <v>206</v>
      </c>
      <c r="M4" s="8">
        <v>16.056118472330475</v>
      </c>
      <c r="N4" s="8">
        <v>18.575293056807933</v>
      </c>
      <c r="O4" s="9">
        <v>18.575293056807933</v>
      </c>
    </row>
    <row r="5" spans="1:15">
      <c r="A5" s="176"/>
      <c r="B5" s="11" t="s">
        <v>61</v>
      </c>
      <c r="C5" s="12">
        <v>471</v>
      </c>
      <c r="D5" s="13">
        <v>36.710833982852684</v>
      </c>
      <c r="E5" s="13">
        <v>36.710833982852684</v>
      </c>
      <c r="F5" s="14">
        <v>86.438035853468435</v>
      </c>
      <c r="G5" s="2"/>
      <c r="J5" s="176"/>
      <c r="K5" s="11" t="s">
        <v>62</v>
      </c>
      <c r="L5" s="12">
        <v>490</v>
      </c>
      <c r="M5" s="13">
        <v>38.191738113795793</v>
      </c>
      <c r="N5" s="13">
        <v>44.183949504057715</v>
      </c>
      <c r="O5" s="14">
        <v>62.759242560865644</v>
      </c>
    </row>
    <row r="6" spans="1:15" ht="24">
      <c r="A6" s="176"/>
      <c r="B6" s="11" t="s">
        <v>63</v>
      </c>
      <c r="C6" s="12">
        <v>81</v>
      </c>
      <c r="D6" s="13">
        <v>6.3133281371784884</v>
      </c>
      <c r="E6" s="13">
        <v>6.3133281371784884</v>
      </c>
      <c r="F6" s="14">
        <v>92.751363990646922</v>
      </c>
      <c r="G6" s="2"/>
      <c r="J6" s="176"/>
      <c r="K6" s="11" t="s">
        <v>64</v>
      </c>
      <c r="L6" s="12">
        <v>363</v>
      </c>
      <c r="M6" s="13">
        <v>28.293063133281372</v>
      </c>
      <c r="N6" s="13">
        <v>32.732191163210103</v>
      </c>
      <c r="O6" s="14">
        <v>95.491433724075748</v>
      </c>
    </row>
    <row r="7" spans="1:15">
      <c r="A7" s="176"/>
      <c r="B7" s="11" t="s">
        <v>65</v>
      </c>
      <c r="C7" s="12">
        <v>18</v>
      </c>
      <c r="D7" s="13">
        <v>1.4029618082618862</v>
      </c>
      <c r="E7" s="13">
        <v>1.4029618082618862</v>
      </c>
      <c r="F7" s="14">
        <v>94.154325798908815</v>
      </c>
      <c r="G7" s="2"/>
      <c r="J7" s="176"/>
      <c r="K7" s="11" t="s">
        <v>66</v>
      </c>
      <c r="L7" s="12">
        <v>50</v>
      </c>
      <c r="M7" s="13">
        <v>3.8971161340607949</v>
      </c>
      <c r="N7" s="13">
        <v>4.508566275924256</v>
      </c>
      <c r="O7" s="14">
        <v>100</v>
      </c>
    </row>
    <row r="8" spans="1:15">
      <c r="A8" s="176"/>
      <c r="B8" s="11" t="s">
        <v>67</v>
      </c>
      <c r="C8" s="12">
        <v>75</v>
      </c>
      <c r="D8" s="13">
        <v>5.8456742010911924</v>
      </c>
      <c r="E8" s="13">
        <v>5.8456742010911924</v>
      </c>
      <c r="F8" s="14">
        <v>100</v>
      </c>
      <c r="G8" s="2"/>
      <c r="J8" s="176"/>
      <c r="K8" s="11" t="s">
        <v>68</v>
      </c>
      <c r="L8" s="12">
        <v>1109</v>
      </c>
      <c r="M8" s="13">
        <v>86.438035853468435</v>
      </c>
      <c r="N8" s="13">
        <v>100</v>
      </c>
      <c r="O8" s="15"/>
    </row>
    <row r="9" spans="1:15" ht="16.2" thickBot="1">
      <c r="A9" s="170"/>
      <c r="B9" s="16" t="s">
        <v>68</v>
      </c>
      <c r="C9" s="17">
        <v>1283</v>
      </c>
      <c r="D9" s="18">
        <v>100</v>
      </c>
      <c r="E9" s="18">
        <v>100</v>
      </c>
      <c r="F9" s="19"/>
      <c r="G9" s="2"/>
      <c r="J9" s="10" t="s">
        <v>69</v>
      </c>
      <c r="K9" s="11" t="s">
        <v>70</v>
      </c>
      <c r="L9" s="12">
        <v>174</v>
      </c>
      <c r="M9" s="13">
        <v>13.561964146531565</v>
      </c>
      <c r="N9" s="20"/>
      <c r="O9" s="15"/>
    </row>
    <row r="10" spans="1:15" ht="16.8" thickTop="1" thickBot="1">
      <c r="J10" s="170" t="s">
        <v>68</v>
      </c>
      <c r="K10" s="171"/>
      <c r="L10" s="17">
        <v>1283</v>
      </c>
      <c r="M10" s="18">
        <v>100</v>
      </c>
      <c r="N10" s="21"/>
      <c r="O10" s="19"/>
    </row>
    <row r="11" spans="1:15" ht="16.2" thickTop="1"/>
    <row r="12" spans="1:15">
      <c r="B12" s="22" t="s">
        <v>71</v>
      </c>
      <c r="C12" s="23"/>
      <c r="D12" s="24">
        <f>(D4+D5)/100</f>
        <v>0.8643803585346842</v>
      </c>
      <c r="K12" s="22" t="s">
        <v>72</v>
      </c>
      <c r="L12" s="23"/>
      <c r="M12" s="24">
        <f>M4/100</f>
        <v>0.16056118472330475</v>
      </c>
    </row>
    <row r="13" spans="1:15">
      <c r="B13" s="25" t="s">
        <v>73</v>
      </c>
      <c r="C13" s="26"/>
      <c r="D13" s="27">
        <f>(D7+D6)/100</f>
        <v>7.7162899454403744E-2</v>
      </c>
      <c r="K13" s="25" t="s">
        <v>74</v>
      </c>
      <c r="L13" s="26"/>
      <c r="M13" s="27">
        <f t="shared" ref="M13:M14" si="0">M5/100</f>
        <v>0.38191738113795792</v>
      </c>
    </row>
    <row r="14" spans="1:15">
      <c r="B14" s="28" t="s">
        <v>75</v>
      </c>
      <c r="C14" s="29"/>
      <c r="D14" s="30">
        <f>D8/100</f>
        <v>5.8456742010911923E-2</v>
      </c>
      <c r="K14" s="25" t="s">
        <v>76</v>
      </c>
      <c r="L14" s="26"/>
      <c r="M14" s="27">
        <f t="shared" si="0"/>
        <v>0.28293063133281371</v>
      </c>
    </row>
    <row r="15" spans="1:15">
      <c r="K15" s="28" t="s">
        <v>77</v>
      </c>
      <c r="L15" s="29"/>
      <c r="M15" s="30">
        <f>(M7+M9)/100</f>
        <v>0.1745908028059236</v>
      </c>
    </row>
  </sheetData>
  <mergeCells count="7">
    <mergeCell ref="J10:K10"/>
    <mergeCell ref="A2:F2"/>
    <mergeCell ref="A3:B3"/>
    <mergeCell ref="A4:A9"/>
    <mergeCell ref="J2:O2"/>
    <mergeCell ref="J3:K3"/>
    <mergeCell ref="J4:J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E6387-C744-4499-AA1A-6DEC16ECA3DC}">
  <sheetPr>
    <tabColor theme="0" tint="-0.14999847407452621"/>
  </sheetPr>
  <dimension ref="A2:G40"/>
  <sheetViews>
    <sheetView workbookViewId="0"/>
  </sheetViews>
  <sheetFormatPr defaultRowHeight="14.4"/>
  <cols>
    <col min="1" max="1" width="8.88671875" customWidth="1"/>
    <col min="2" max="2" width="44.21875" customWidth="1"/>
  </cols>
  <sheetData>
    <row r="2" spans="1:7" ht="15" thickBot="1">
      <c r="A2" s="147" t="s">
        <v>93</v>
      </c>
      <c r="B2" s="147"/>
      <c r="C2" s="147"/>
      <c r="D2" s="147"/>
      <c r="E2" s="147"/>
      <c r="F2" s="147"/>
      <c r="G2" s="123"/>
    </row>
    <row r="3" spans="1:7" ht="25.8" thickTop="1" thickBot="1">
      <c r="A3" s="148" t="s">
        <v>2</v>
      </c>
      <c r="B3" s="149"/>
      <c r="C3" s="124" t="s">
        <v>54</v>
      </c>
      <c r="D3" s="125" t="s">
        <v>55</v>
      </c>
      <c r="E3" s="125" t="s">
        <v>56</v>
      </c>
      <c r="F3" s="126" t="s">
        <v>57</v>
      </c>
      <c r="G3" s="123"/>
    </row>
    <row r="4" spans="1:7" ht="15" thickTop="1">
      <c r="A4" s="143" t="s">
        <v>58</v>
      </c>
      <c r="B4" s="127" t="s">
        <v>94</v>
      </c>
      <c r="C4" s="128">
        <v>937</v>
      </c>
      <c r="D4" s="129">
        <v>73.031956352299304</v>
      </c>
      <c r="E4" s="129">
        <v>74.306106264869157</v>
      </c>
      <c r="F4" s="130">
        <v>74.306106264869157</v>
      </c>
      <c r="G4" s="123"/>
    </row>
    <row r="5" spans="1:7">
      <c r="A5" s="144"/>
      <c r="B5" s="132" t="s">
        <v>95</v>
      </c>
      <c r="C5" s="133">
        <v>324</v>
      </c>
      <c r="D5" s="134">
        <v>25.253312548713954</v>
      </c>
      <c r="E5" s="134">
        <v>25.693893735130846</v>
      </c>
      <c r="F5" s="135">
        <v>100</v>
      </c>
      <c r="G5" s="123"/>
    </row>
    <row r="6" spans="1:7">
      <c r="A6" s="144"/>
      <c r="B6" s="132" t="s">
        <v>68</v>
      </c>
      <c r="C6" s="133">
        <v>1261</v>
      </c>
      <c r="D6" s="134">
        <v>98.285268901013239</v>
      </c>
      <c r="E6" s="134">
        <v>100</v>
      </c>
      <c r="F6" s="136"/>
      <c r="G6" s="123"/>
    </row>
    <row r="7" spans="1:7">
      <c r="A7" s="131" t="s">
        <v>69</v>
      </c>
      <c r="B7" s="132" t="s">
        <v>70</v>
      </c>
      <c r="C7" s="133">
        <v>22</v>
      </c>
      <c r="D7" s="134">
        <v>1.7147310989867499</v>
      </c>
      <c r="E7" s="137"/>
      <c r="F7" s="136"/>
      <c r="G7" s="123"/>
    </row>
    <row r="8" spans="1:7" ht="15" thickBot="1">
      <c r="A8" s="145" t="s">
        <v>68</v>
      </c>
      <c r="B8" s="146"/>
      <c r="C8" s="138">
        <v>1283</v>
      </c>
      <c r="D8" s="139">
        <v>100</v>
      </c>
      <c r="E8" s="140"/>
      <c r="F8" s="141"/>
      <c r="G8" s="123"/>
    </row>
    <row r="9" spans="1:7" ht="15" thickTop="1"/>
    <row r="11" spans="1:7" ht="15" thickBot="1">
      <c r="A11" s="147" t="s">
        <v>96</v>
      </c>
      <c r="B11" s="147"/>
      <c r="C11" s="147"/>
      <c r="D11" s="147"/>
      <c r="E11" s="147"/>
      <c r="F11" s="147"/>
      <c r="G11" s="123"/>
    </row>
    <row r="12" spans="1:7" ht="25.8" thickTop="1" thickBot="1">
      <c r="A12" s="148" t="s">
        <v>2</v>
      </c>
      <c r="B12" s="149"/>
      <c r="C12" s="124" t="s">
        <v>54</v>
      </c>
      <c r="D12" s="125" t="s">
        <v>55</v>
      </c>
      <c r="E12" s="125" t="s">
        <v>56</v>
      </c>
      <c r="F12" s="126" t="s">
        <v>57</v>
      </c>
      <c r="G12" s="123"/>
    </row>
    <row r="13" spans="1:7" ht="15" thickTop="1">
      <c r="A13" s="143" t="s">
        <v>58</v>
      </c>
      <c r="B13" s="127" t="s">
        <v>97</v>
      </c>
      <c r="C13" s="128">
        <v>344</v>
      </c>
      <c r="D13" s="129">
        <v>26.812159002338269</v>
      </c>
      <c r="E13" s="129">
        <v>28.336079077429982</v>
      </c>
      <c r="F13" s="130">
        <v>28.336079077429982</v>
      </c>
      <c r="G13" s="123"/>
    </row>
    <row r="14" spans="1:7">
      <c r="A14" s="144"/>
      <c r="B14" s="132" t="s">
        <v>98</v>
      </c>
      <c r="C14" s="133">
        <v>442</v>
      </c>
      <c r="D14" s="134">
        <v>34.450506625097425</v>
      </c>
      <c r="E14" s="134">
        <v>36.40856672158155</v>
      </c>
      <c r="F14" s="135">
        <v>64.744645799011536</v>
      </c>
      <c r="G14" s="123"/>
    </row>
    <row r="15" spans="1:7">
      <c r="A15" s="144"/>
      <c r="B15" s="132" t="s">
        <v>99</v>
      </c>
      <c r="C15" s="133">
        <v>265</v>
      </c>
      <c r="D15" s="134">
        <v>20.654715510522216</v>
      </c>
      <c r="E15" s="134">
        <v>21.828665568369026</v>
      </c>
      <c r="F15" s="135">
        <v>86.573311367380555</v>
      </c>
      <c r="G15" s="123"/>
    </row>
    <row r="16" spans="1:7">
      <c r="A16" s="144"/>
      <c r="B16" s="132" t="s">
        <v>100</v>
      </c>
      <c r="C16" s="133">
        <v>163</v>
      </c>
      <c r="D16" s="134">
        <v>12.704598597038192</v>
      </c>
      <c r="E16" s="134">
        <v>13.42668863261944</v>
      </c>
      <c r="F16" s="135">
        <v>100</v>
      </c>
      <c r="G16" s="123"/>
    </row>
    <row r="17" spans="1:7">
      <c r="A17" s="144"/>
      <c r="B17" s="132" t="s">
        <v>68</v>
      </c>
      <c r="C17" s="133">
        <v>1214</v>
      </c>
      <c r="D17" s="134">
        <v>94.621979734996103</v>
      </c>
      <c r="E17" s="134">
        <v>100</v>
      </c>
      <c r="F17" s="136"/>
      <c r="G17" s="123"/>
    </row>
    <row r="18" spans="1:7">
      <c r="A18" s="131" t="s">
        <v>69</v>
      </c>
      <c r="B18" s="132" t="s">
        <v>70</v>
      </c>
      <c r="C18" s="133">
        <v>69</v>
      </c>
      <c r="D18" s="134">
        <v>5.3780202650038973</v>
      </c>
      <c r="E18" s="137"/>
      <c r="F18" s="136"/>
      <c r="G18" s="123"/>
    </row>
    <row r="19" spans="1:7" ht="15" thickBot="1">
      <c r="A19" s="145" t="s">
        <v>68</v>
      </c>
      <c r="B19" s="146"/>
      <c r="C19" s="138">
        <v>1283</v>
      </c>
      <c r="D19" s="139">
        <v>100</v>
      </c>
      <c r="E19" s="140"/>
      <c r="F19" s="141"/>
      <c r="G19" s="123"/>
    </row>
    <row r="20" spans="1:7" ht="15" thickTop="1"/>
    <row r="22" spans="1:7" ht="15" thickBot="1">
      <c r="A22" s="147" t="s">
        <v>101</v>
      </c>
      <c r="B22" s="147"/>
      <c r="C22" s="147"/>
      <c r="D22" s="147"/>
      <c r="E22" s="147"/>
      <c r="F22" s="147"/>
      <c r="G22" s="123"/>
    </row>
    <row r="23" spans="1:7" ht="25.8" thickTop="1" thickBot="1">
      <c r="A23" s="148" t="s">
        <v>2</v>
      </c>
      <c r="B23" s="149"/>
      <c r="C23" s="124" t="s">
        <v>54</v>
      </c>
      <c r="D23" s="125" t="s">
        <v>55</v>
      </c>
      <c r="E23" s="125" t="s">
        <v>56</v>
      </c>
      <c r="F23" s="126" t="s">
        <v>57</v>
      </c>
      <c r="G23" s="123"/>
    </row>
    <row r="24" spans="1:7" ht="15" thickTop="1">
      <c r="A24" s="143" t="s">
        <v>58</v>
      </c>
      <c r="B24" s="127" t="s">
        <v>102</v>
      </c>
      <c r="C24" s="128">
        <v>1151</v>
      </c>
      <c r="D24" s="129">
        <v>89.711613406079508</v>
      </c>
      <c r="E24" s="129">
        <v>91.276764472640764</v>
      </c>
      <c r="F24" s="130">
        <v>91.276764472640764</v>
      </c>
      <c r="G24" s="123"/>
    </row>
    <row r="25" spans="1:7">
      <c r="A25" s="144"/>
      <c r="B25" s="132" t="s">
        <v>103</v>
      </c>
      <c r="C25" s="133">
        <v>82</v>
      </c>
      <c r="D25" s="134">
        <v>6.3912704598597037</v>
      </c>
      <c r="E25" s="134">
        <v>6.5027755749405243</v>
      </c>
      <c r="F25" s="135">
        <v>97.779540047581278</v>
      </c>
      <c r="G25" s="123"/>
    </row>
    <row r="26" spans="1:7">
      <c r="A26" s="144"/>
      <c r="B26" s="132" t="s">
        <v>104</v>
      </c>
      <c r="C26" s="133">
        <v>26</v>
      </c>
      <c r="D26" s="134">
        <v>2.0265003897116136</v>
      </c>
      <c r="E26" s="134">
        <v>2.0618556701030926</v>
      </c>
      <c r="F26" s="135">
        <v>99.841395717684378</v>
      </c>
      <c r="G26" s="123"/>
    </row>
    <row r="27" spans="1:7">
      <c r="A27" s="144"/>
      <c r="B27" s="132" t="s">
        <v>105</v>
      </c>
      <c r="C27" s="133">
        <v>2</v>
      </c>
      <c r="D27" s="142">
        <v>0.1558846453624318</v>
      </c>
      <c r="E27" s="142">
        <v>0.15860428231562251</v>
      </c>
      <c r="F27" s="135">
        <v>100</v>
      </c>
      <c r="G27" s="123"/>
    </row>
    <row r="28" spans="1:7">
      <c r="A28" s="144"/>
      <c r="B28" s="132" t="s">
        <v>68</v>
      </c>
      <c r="C28" s="133">
        <v>1261</v>
      </c>
      <c r="D28" s="134">
        <v>98.285268901013239</v>
      </c>
      <c r="E28" s="134">
        <v>100</v>
      </c>
      <c r="F28" s="136"/>
      <c r="G28" s="123"/>
    </row>
    <row r="29" spans="1:7">
      <c r="A29" s="131" t="s">
        <v>69</v>
      </c>
      <c r="B29" s="132" t="s">
        <v>70</v>
      </c>
      <c r="C29" s="133">
        <v>22</v>
      </c>
      <c r="D29" s="134">
        <v>1.7147310989867499</v>
      </c>
      <c r="E29" s="137"/>
      <c r="F29" s="136"/>
      <c r="G29" s="123"/>
    </row>
    <row r="30" spans="1:7" ht="15" thickBot="1">
      <c r="A30" s="145" t="s">
        <v>68</v>
      </c>
      <c r="B30" s="146"/>
      <c r="C30" s="138">
        <v>1283</v>
      </c>
      <c r="D30" s="139">
        <v>100</v>
      </c>
      <c r="E30" s="140"/>
      <c r="F30" s="141"/>
      <c r="G30" s="123"/>
    </row>
    <row r="31" spans="1:7" ht="15" thickTop="1"/>
    <row r="33" spans="1:7" ht="15" thickBot="1">
      <c r="A33" s="147" t="s">
        <v>106</v>
      </c>
      <c r="B33" s="147"/>
      <c r="C33" s="147"/>
      <c r="D33" s="147"/>
      <c r="E33" s="147"/>
      <c r="F33" s="147"/>
      <c r="G33" s="123"/>
    </row>
    <row r="34" spans="1:7" ht="25.8" thickTop="1" thickBot="1">
      <c r="A34" s="148" t="s">
        <v>2</v>
      </c>
      <c r="B34" s="149"/>
      <c r="C34" s="124" t="s">
        <v>54</v>
      </c>
      <c r="D34" s="125" t="s">
        <v>55</v>
      </c>
      <c r="E34" s="125" t="s">
        <v>56</v>
      </c>
      <c r="F34" s="126" t="s">
        <v>57</v>
      </c>
      <c r="G34" s="123"/>
    </row>
    <row r="35" spans="1:7" ht="15" thickTop="1">
      <c r="A35" s="143" t="s">
        <v>58</v>
      </c>
      <c r="B35" s="127" t="s">
        <v>107</v>
      </c>
      <c r="C35" s="128">
        <v>31</v>
      </c>
      <c r="D35" s="129">
        <v>2.4162120031176926</v>
      </c>
      <c r="E35" s="129">
        <v>2.472089314194577</v>
      </c>
      <c r="F35" s="130">
        <v>2.472089314194577</v>
      </c>
      <c r="G35" s="123"/>
    </row>
    <row r="36" spans="1:7">
      <c r="A36" s="144"/>
      <c r="B36" s="132" t="s">
        <v>108</v>
      </c>
      <c r="C36" s="133">
        <v>220</v>
      </c>
      <c r="D36" s="134">
        <v>17.147310989867499</v>
      </c>
      <c r="E36" s="134">
        <v>17.543859649122805</v>
      </c>
      <c r="F36" s="135">
        <v>20.015948963317385</v>
      </c>
      <c r="G36" s="123"/>
    </row>
    <row r="37" spans="1:7">
      <c r="A37" s="144"/>
      <c r="B37" s="132" t="s">
        <v>109</v>
      </c>
      <c r="C37" s="133">
        <v>1003</v>
      </c>
      <c r="D37" s="134">
        <v>78.176149649259557</v>
      </c>
      <c r="E37" s="134">
        <v>79.984051036682615</v>
      </c>
      <c r="F37" s="135">
        <v>100</v>
      </c>
      <c r="G37" s="123"/>
    </row>
    <row r="38" spans="1:7">
      <c r="A38" s="144"/>
      <c r="B38" s="132" t="s">
        <v>68</v>
      </c>
      <c r="C38" s="133">
        <v>1254</v>
      </c>
      <c r="D38" s="134">
        <v>97.739672642244741</v>
      </c>
      <c r="E38" s="134">
        <v>100</v>
      </c>
      <c r="F38" s="136"/>
      <c r="G38" s="123"/>
    </row>
    <row r="39" spans="1:7">
      <c r="A39" s="131" t="s">
        <v>69</v>
      </c>
      <c r="B39" s="132" t="s">
        <v>70</v>
      </c>
      <c r="C39" s="133">
        <v>29</v>
      </c>
      <c r="D39" s="134">
        <v>2.2603273577552612</v>
      </c>
      <c r="E39" s="137"/>
      <c r="F39" s="136"/>
      <c r="G39" s="123"/>
    </row>
    <row r="40" spans="1:7" ht="15" thickBot="1">
      <c r="A40" s="145" t="s">
        <v>68</v>
      </c>
      <c r="B40" s="146"/>
      <c r="C40" s="138">
        <v>1283</v>
      </c>
      <c r="D40" s="139">
        <v>100</v>
      </c>
      <c r="E40" s="140"/>
      <c r="F40" s="141"/>
      <c r="G40" s="123"/>
    </row>
  </sheetData>
  <mergeCells count="16">
    <mergeCell ref="A2:F2"/>
    <mergeCell ref="A3:B3"/>
    <mergeCell ref="A4:A6"/>
    <mergeCell ref="A8:B8"/>
    <mergeCell ref="A40:B40"/>
    <mergeCell ref="A11:F11"/>
    <mergeCell ref="A12:B12"/>
    <mergeCell ref="A13:A17"/>
    <mergeCell ref="A19:B19"/>
    <mergeCell ref="A22:F22"/>
    <mergeCell ref="A23:B23"/>
    <mergeCell ref="A24:A28"/>
    <mergeCell ref="A30:B30"/>
    <mergeCell ref="A33:F33"/>
    <mergeCell ref="A34:B34"/>
    <mergeCell ref="A35:A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használat</vt:lpstr>
      <vt:lpstr>elégedettségek_válaszszámok</vt:lpstr>
      <vt:lpstr>elégedettségek_átlagok</vt:lpstr>
      <vt:lpstr>tervezett_használat</vt:lpstr>
      <vt:lpstr>demográfia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Nagy Gergely</cp:lastModifiedBy>
  <dcterms:created xsi:type="dcterms:W3CDTF">2011-08-01T14:22:18Z</dcterms:created>
  <dcterms:modified xsi:type="dcterms:W3CDTF">2026-08-10T10:46:01Z</dcterms:modified>
</cp:coreProperties>
</file>