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ita\Adatszolgáltatás\Szennyvíz - kimittud.hu - 2026.07.22\"/>
    </mc:Choice>
  </mc:AlternateContent>
  <xr:revisionPtr revIDLastSave="0" documentId="13_ncr:1_{2CCBD441-3DD5-4BAD-A19D-3C071C24A9C6}" xr6:coauthVersionLast="47" xr6:coauthVersionMax="47" xr10:uidLastSave="{00000000-0000-0000-0000-000000000000}"/>
  <bookViews>
    <workbookView xWindow="-28920" yWindow="-120" windowWidth="29040" windowHeight="15720" activeTab="1" xr2:uid="{D98141EF-D812-4B97-A0EA-ECDF96D1C9A5}"/>
  </bookViews>
  <sheets>
    <sheet name="2025. éves összesítő" sheetId="10" r:id="rId1"/>
    <sheet name="2026. éves összesítő" sheetId="9" r:id="rId2"/>
    <sheet name="2026.01 hó" sheetId="2" r:id="rId3"/>
    <sheet name="2026.02.hó" sheetId="1" r:id="rId4"/>
    <sheet name="2026.03.hó" sheetId="3" r:id="rId5"/>
    <sheet name="2026.04. hó" sheetId="4" r:id="rId6"/>
    <sheet name="2026.05.hó" sheetId="5" r:id="rId7"/>
    <sheet name="2026.06. hó" sheetId="6" r:id="rId8"/>
    <sheet name="2026.07. hó" sheetId="7" r:id="rId9"/>
    <sheet name="2026.08.hó" sheetId="8" r:id="rId10"/>
  </sheets>
  <definedNames>
    <definedName name="_xlnm._FilterDatabase" localSheetId="2" hidden="1">'2026.01 hó'!$B$1:$F$1</definedName>
    <definedName name="_xlnm._FilterDatabase" localSheetId="3" hidden="1">'2026.02.hó'!$B$1:$F$1</definedName>
    <definedName name="_xlnm._FilterDatabase" localSheetId="4" hidden="1">'2026.03.hó'!$B$1:$F$1</definedName>
    <definedName name="_xlnm._FilterDatabase" localSheetId="5" hidden="1">'2026.04. hó'!$B$1:$F$1</definedName>
    <definedName name="_xlnm._FilterDatabase" localSheetId="6" hidden="1">'2026.05.hó'!$B$1:$F$1</definedName>
    <definedName name="_xlnm._FilterDatabase" localSheetId="7" hidden="1">'2026.06. hó'!$B$1:$F$1</definedName>
    <definedName name="_xlnm._FilterDatabase" localSheetId="8" hidden="1">'2026.07. hó'!$B$1:$F$1</definedName>
    <definedName name="_xlnm._FilterDatabase" localSheetId="9" hidden="1">'2026.08.hó'!$B$1:$F$1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0" l="1"/>
  <c r="C12" i="10"/>
  <c r="C6" i="10"/>
  <c r="I12" i="9"/>
  <c r="K10" i="9"/>
  <c r="K9" i="9"/>
  <c r="K8" i="9"/>
  <c r="K7" i="9"/>
  <c r="K6" i="9"/>
  <c r="K5" i="9"/>
  <c r="K4" i="9"/>
  <c r="K3" i="9"/>
  <c r="B10" i="9"/>
  <c r="B9" i="9"/>
  <c r="B8" i="9"/>
  <c r="B7" i="9"/>
  <c r="B6" i="9"/>
  <c r="B5" i="9"/>
  <c r="B4" i="9"/>
  <c r="B3" i="9"/>
  <c r="F21" i="8"/>
  <c r="C10" i="9" s="1"/>
  <c r="F66" i="7"/>
  <c r="C9" i="9" s="1"/>
  <c r="F63" i="6"/>
  <c r="C8" i="9" s="1"/>
  <c r="F59" i="5"/>
  <c r="C7" i="9" s="1"/>
  <c r="F60" i="4"/>
  <c r="C6" i="9" s="1"/>
  <c r="F73" i="3"/>
  <c r="C5" i="9" s="1"/>
  <c r="F53" i="1"/>
  <c r="C4" i="9" s="1"/>
  <c r="H4" i="9" s="1"/>
  <c r="F49" i="2"/>
  <c r="C3" i="9" s="1"/>
  <c r="H3" i="9" s="1"/>
  <c r="K12" i="9" l="1"/>
  <c r="C14" i="10"/>
  <c r="C15" i="10" s="1"/>
  <c r="F3" i="9"/>
  <c r="F10" i="9"/>
  <c r="H10" i="9"/>
  <c r="F9" i="9"/>
  <c r="H9" i="9"/>
  <c r="F8" i="9"/>
  <c r="H8" i="9"/>
  <c r="F7" i="9"/>
  <c r="H7" i="9"/>
  <c r="F6" i="9"/>
  <c r="H6" i="9"/>
  <c r="H5" i="9"/>
  <c r="F5" i="9"/>
  <c r="F4" i="9"/>
  <c r="C11" i="9"/>
  <c r="F11" i="9" s="1"/>
  <c r="H12" i="9" l="1"/>
  <c r="H13" i="9" s="1"/>
</calcChain>
</file>

<file path=xl/sharedStrings.xml><?xml version="1.0" encoding="utf-8"?>
<sst xmlns="http://schemas.openxmlformats.org/spreadsheetml/2006/main" count="1388" uniqueCount="467">
  <si>
    <t>Címe</t>
  </si>
  <si>
    <t>Szállítólevél</t>
  </si>
  <si>
    <t>Kelt</t>
  </si>
  <si>
    <t>Mennyiségi egység</t>
  </si>
  <si>
    <t>Mennyiség</t>
  </si>
  <si>
    <t>PS8ZA7480316</t>
  </si>
  <si>
    <t>m3</t>
  </si>
  <si>
    <t>PS8ZA7480322</t>
  </si>
  <si>
    <t>PS8ZA7480321</t>
  </si>
  <si>
    <t>PS8ZA7480319</t>
  </si>
  <si>
    <t>PS8ZA7480314</t>
  </si>
  <si>
    <t>PS8ZA7480320</t>
  </si>
  <si>
    <t>PS8ZA7480313</t>
  </si>
  <si>
    <t>PS8ZA7480323</t>
  </si>
  <si>
    <t>PS8ZA7480315</t>
  </si>
  <si>
    <t>PS8ZA7480317</t>
  </si>
  <si>
    <t>PS8ZA7480318</t>
  </si>
  <si>
    <t>PS8ZA7480324</t>
  </si>
  <si>
    <t>PS8ZA7480325</t>
  </si>
  <si>
    <t>PS8ZA7480326</t>
  </si>
  <si>
    <t>PS8ZA7480327</t>
  </si>
  <si>
    <t>PS8ZA7480328</t>
  </si>
  <si>
    <t>PS8ZA7480335</t>
  </si>
  <si>
    <t>PS8ZA7480329</t>
  </si>
  <si>
    <t>PS8ZA7480330</t>
  </si>
  <si>
    <t>PS8ZA7480331</t>
  </si>
  <si>
    <t>PS8ZA7480332</t>
  </si>
  <si>
    <t>PS8ZA7480333</t>
  </si>
  <si>
    <t>PS8ZA7480334</t>
  </si>
  <si>
    <t>PS8ZA7480336</t>
  </si>
  <si>
    <t>PS8ZA7480337</t>
  </si>
  <si>
    <t>PS8ZA7480338</t>
  </si>
  <si>
    <t>PS8ZA7480339</t>
  </si>
  <si>
    <t>PS8ZA7480340</t>
  </si>
  <si>
    <t>PS8ZA7480341</t>
  </si>
  <si>
    <t>PS8ZA7480342</t>
  </si>
  <si>
    <t>PS8ZA7480343</t>
  </si>
  <si>
    <t>PS8ZA7480344</t>
  </si>
  <si>
    <t>PS8ZA7480345</t>
  </si>
  <si>
    <t>PS8ZA7480346</t>
  </si>
  <si>
    <t>PS8ZA7480347</t>
  </si>
  <si>
    <t>PS8ZA7480348</t>
  </si>
  <si>
    <t>PS8ZA7480376</t>
  </si>
  <si>
    <t>PS8ZA7480377</t>
  </si>
  <si>
    <t>PS8ZA7480378</t>
  </si>
  <si>
    <t>PS8ZA7480379</t>
  </si>
  <si>
    <t>PS8ZA7480349</t>
  </si>
  <si>
    <t>PS8ZA7480350</t>
  </si>
  <si>
    <t>PS8ZA7480380</t>
  </si>
  <si>
    <t>PS8ZA7480381</t>
  </si>
  <si>
    <t>PS8ZA7480382</t>
  </si>
  <si>
    <t>PS8ZA7480383</t>
  </si>
  <si>
    <t>PS8ZA7480384</t>
  </si>
  <si>
    <t>PS8ZA7480385</t>
  </si>
  <si>
    <t>PS8ZA7480386</t>
  </si>
  <si>
    <t>PS8ZA7480387</t>
  </si>
  <si>
    <t>PS8ZA7480388</t>
  </si>
  <si>
    <t>PS8ZA7480302</t>
  </si>
  <si>
    <t>PS8ZA7480310</t>
  </si>
  <si>
    <t>PS8ZA7480294</t>
  </si>
  <si>
    <t>PS8ZA7480224</t>
  </si>
  <si>
    <t>PS8ZA7480283</t>
  </si>
  <si>
    <t>PS8ZA7480273</t>
  </si>
  <si>
    <t>PS8ZA7480311</t>
  </si>
  <si>
    <t>PS8ZA7480293</t>
  </si>
  <si>
    <t>PS8ZA7480290</t>
  </si>
  <si>
    <t>PS8ZA7480309</t>
  </si>
  <si>
    <t>PS8ZA7480274</t>
  </si>
  <si>
    <t>PS8ZA7480287</t>
  </si>
  <si>
    <t>PS8ZA7480306</t>
  </si>
  <si>
    <t>PS8ZA7480276</t>
  </si>
  <si>
    <t>PS8ZA7480222</t>
  </si>
  <si>
    <t>PS8ZA7480284</t>
  </si>
  <si>
    <t>PS8ZA7480307</t>
  </si>
  <si>
    <t>PS8ZA7480282</t>
  </si>
  <si>
    <t>PS8ZA7480219</t>
  </si>
  <si>
    <t>PS8ZA7480277</t>
  </si>
  <si>
    <t>PS8ZA7480278</t>
  </si>
  <si>
    <t>PS8ZA7480304</t>
  </si>
  <si>
    <t>PS8ZA7480308</t>
  </si>
  <si>
    <t>PS8ZA7480279</t>
  </si>
  <si>
    <t>PS8ZA7480285</t>
  </si>
  <si>
    <t>PS8ZA7480297</t>
  </si>
  <si>
    <t>PS8ZA7480272</t>
  </si>
  <si>
    <t>PS8ZA7480295</t>
  </si>
  <si>
    <t>PS8ZA7480286</t>
  </si>
  <si>
    <t>PS8ZA7480288</t>
  </si>
  <si>
    <t>PS8ZA7480292</t>
  </si>
  <si>
    <t>PS8ZA7480668</t>
  </si>
  <si>
    <t>PS8ZA7480312</t>
  </si>
  <si>
    <t>PS8ZA7480225</t>
  </si>
  <si>
    <t>PS8ZA7480299</t>
  </si>
  <si>
    <t>PS8ZA7480296</t>
  </si>
  <si>
    <t>PS8ZA7480305</t>
  </si>
  <si>
    <t>PS8ZA7480289</t>
  </si>
  <si>
    <t>PS8ZA7480280</t>
  </si>
  <si>
    <t>PS8ZA7480667</t>
  </si>
  <si>
    <t>PS8ZA7480281</t>
  </si>
  <si>
    <t>PS8ZA7480301</t>
  </si>
  <si>
    <t>PS8ZA7480291</t>
  </si>
  <si>
    <t>PS8ZA7480217</t>
  </si>
  <si>
    <t>PS8ZA7480303</t>
  </si>
  <si>
    <t>PS8ZA7480298</t>
  </si>
  <si>
    <t>PS8ZA7480300</t>
  </si>
  <si>
    <t>PS8ZA7480396</t>
  </si>
  <si>
    <t>PS8ZA7480395</t>
  </si>
  <si>
    <t>PS8ZA7480394</t>
  </si>
  <si>
    <t>PS8ZA7480393</t>
  </si>
  <si>
    <t>PS8ZA7480392</t>
  </si>
  <si>
    <t>PS8ZA7480391</t>
  </si>
  <si>
    <t>PS8ZA7480390</t>
  </si>
  <si>
    <t>PS8ZA7480389</t>
  </si>
  <si>
    <t>PS8ZA7480398</t>
  </si>
  <si>
    <t>PS8ZA7480410</t>
  </si>
  <si>
    <t>PS8ZA7480409</t>
  </si>
  <si>
    <t>PS8ZA7480408</t>
  </si>
  <si>
    <t>PS8ZA7480407</t>
  </si>
  <si>
    <t>PS8ZA7480406</t>
  </si>
  <si>
    <t>PS8ZA7480405</t>
  </si>
  <si>
    <t>PS8ZA7480404</t>
  </si>
  <si>
    <t>PS8ZA7480403</t>
  </si>
  <si>
    <t>PS8ZA7480401</t>
  </si>
  <si>
    <t>PS8ZA7480416</t>
  </si>
  <si>
    <t>PS8ZA7480415</t>
  </si>
  <si>
    <t>PS8ZA7480412</t>
  </si>
  <si>
    <t>PS8ZA7480399</t>
  </si>
  <si>
    <t>PS8ZA7480423</t>
  </si>
  <si>
    <t>PS8ZA7480420</t>
  </si>
  <si>
    <t>PS8ZA1247652</t>
  </si>
  <si>
    <t>PS8ZA7480425</t>
  </si>
  <si>
    <t>PS8ZA7480424</t>
  </si>
  <si>
    <t>PS8ZA7480422</t>
  </si>
  <si>
    <t>PS8ZA1247651</t>
  </si>
  <si>
    <t>PS8ZA1247660</t>
  </si>
  <si>
    <t>PS8ZA1247658</t>
  </si>
  <si>
    <t>PS8ZA1247656</t>
  </si>
  <si>
    <t>PS8ZA1247657</t>
  </si>
  <si>
    <t>PS8ZA1247659</t>
  </si>
  <si>
    <t>PS8ZA1247664</t>
  </si>
  <si>
    <t>PS8ZA1247663</t>
  </si>
  <si>
    <t>PS8ZA1247662</t>
  </si>
  <si>
    <t>PS8ZA1247661</t>
  </si>
  <si>
    <t>PS8ZA1247671</t>
  </si>
  <si>
    <t>PS8ZA1247670</t>
  </si>
  <si>
    <t>PS8ZA1247669</t>
  </si>
  <si>
    <t>PS8ZA1247668</t>
  </si>
  <si>
    <t>PS8ZA1247667</t>
  </si>
  <si>
    <t>PS8ZA1247666</t>
  </si>
  <si>
    <t>PS8ZA1247665</t>
  </si>
  <si>
    <t>PS8ZA1247675</t>
  </si>
  <si>
    <t>PS8ZA1247674</t>
  </si>
  <si>
    <t>PS8ZA1247673</t>
  </si>
  <si>
    <t>PS8ZA1247672</t>
  </si>
  <si>
    <t>PS8ZA1247687</t>
  </si>
  <si>
    <t>PS8ZA1247688</t>
  </si>
  <si>
    <t>PS8ZA1247655</t>
  </si>
  <si>
    <t>PS8ZA7480414</t>
  </si>
  <si>
    <t>PS8ZA7480411</t>
  </si>
  <si>
    <t>PS8ZA7480419</t>
  </si>
  <si>
    <t>PS8ZA1247654</t>
  </si>
  <si>
    <t>PS8ZA7480418</t>
  </si>
  <si>
    <t>PS8ZA7480413</t>
  </si>
  <si>
    <t>PS8ZA7480421</t>
  </si>
  <si>
    <t>PS8ZA7480400</t>
  </si>
  <si>
    <t>PS8ZA1247626</t>
  </si>
  <si>
    <t>PS8ZA1247627</t>
  </si>
  <si>
    <t>PS8ZA1247628</t>
  </si>
  <si>
    <t>PS8ZA1247629</t>
  </si>
  <si>
    <t>PS8ZA1247630</t>
  </si>
  <si>
    <t>PS8ZA1247631</t>
  </si>
  <si>
    <t>PS8ZA1247632</t>
  </si>
  <si>
    <t>PS8ZA1247633</t>
  </si>
  <si>
    <t>PS8ZA1247634</t>
  </si>
  <si>
    <t>PS8ZA1247635</t>
  </si>
  <si>
    <t>PS8ZA1247636</t>
  </si>
  <si>
    <t>PS8ZA1247677</t>
  </si>
  <si>
    <t>PS8ZA1247678</t>
  </si>
  <si>
    <t>PS8ZA1247679</t>
  </si>
  <si>
    <t>PS8ZA1247680</t>
  </si>
  <si>
    <t>PS8ZA1247692</t>
  </si>
  <si>
    <t>PS8ZA1247691</t>
  </si>
  <si>
    <t>PS8ZA1247690</t>
  </si>
  <si>
    <t>PS8ZA1247689</t>
  </si>
  <si>
    <t>PS8ZA1247686</t>
  </si>
  <si>
    <t>PS8ZA1247685</t>
  </si>
  <si>
    <t>PS8ZA1247684</t>
  </si>
  <si>
    <t>PS8ZA1247710</t>
  </si>
  <si>
    <t>PS8ZA124709</t>
  </si>
  <si>
    <t>PS8ZA1247708</t>
  </si>
  <si>
    <t>PS8ZA1247707</t>
  </si>
  <si>
    <t>PS8ZA1247706</t>
  </si>
  <si>
    <t>PS8ZA1247705</t>
  </si>
  <si>
    <t>PS8ZA1247704</t>
  </si>
  <si>
    <t>PS8ZA1247703</t>
  </si>
  <si>
    <t>PS8ZA1247701</t>
  </si>
  <si>
    <t>PS8ZA1247647</t>
  </si>
  <si>
    <t>PS8ZA1247646</t>
  </si>
  <si>
    <t>PS8ZA1247645</t>
  </si>
  <si>
    <t>PS8ZA1247644</t>
  </si>
  <si>
    <t>PS8ZA1247643</t>
  </si>
  <si>
    <t>PS8ZA1247642</t>
  </si>
  <si>
    <t>PS8ZA1247641</t>
  </si>
  <si>
    <t>PS8ZA1247640</t>
  </si>
  <si>
    <t>PS8ZA1247639</t>
  </si>
  <si>
    <t>PS8ZA1247638</t>
  </si>
  <si>
    <t>PS8ZA1247637</t>
  </si>
  <si>
    <t>PS8ZA1247718</t>
  </si>
  <si>
    <t>PS8ZA1247717</t>
  </si>
  <si>
    <t>PS8ZA1247716</t>
  </si>
  <si>
    <t>PS8ZA1247715</t>
  </si>
  <si>
    <t>PS8ZA1247714</t>
  </si>
  <si>
    <t>PS8ZA1247713</t>
  </si>
  <si>
    <t>PS8ZA1247712</t>
  </si>
  <si>
    <t>PS8ZA1247711</t>
  </si>
  <si>
    <t>PS8ZA1247649</t>
  </si>
  <si>
    <t>PS8ZA1247648</t>
  </si>
  <si>
    <t>PS8ZA1247700</t>
  </si>
  <si>
    <t>PS8ZA1247699</t>
  </si>
  <si>
    <t>PS8ZA1247698</t>
  </si>
  <si>
    <t>PS8ZA1247697</t>
  </si>
  <si>
    <t>PS8ZA1247696</t>
  </si>
  <si>
    <t>PS8ZA1247695</t>
  </si>
  <si>
    <t>PS8ZA1247694</t>
  </si>
  <si>
    <t>PS8ZA1247693</t>
  </si>
  <si>
    <t>PS8ZA1247727</t>
  </si>
  <si>
    <t>PS8ZA1247726</t>
  </si>
  <si>
    <t>PS8ZA1247725</t>
  </si>
  <si>
    <t>PS8ZA1247724</t>
  </si>
  <si>
    <t>PS8ZA1247723</t>
  </si>
  <si>
    <t>PS8ZA1247722</t>
  </si>
  <si>
    <t>PS8ZA1247721</t>
  </si>
  <si>
    <t>PS8ZA1247720</t>
  </si>
  <si>
    <t>PS8ZA1247719</t>
  </si>
  <si>
    <t>PS8ZA1247732</t>
  </si>
  <si>
    <t>PS8ZA1247731</t>
  </si>
  <si>
    <t>PS8ZA1247730</t>
  </si>
  <si>
    <t>PS8ZA1247729</t>
  </si>
  <si>
    <t>PS8ZA1247728</t>
  </si>
  <si>
    <t>PS8ZA1247757</t>
  </si>
  <si>
    <t>PS8ZA1247756</t>
  </si>
  <si>
    <t>PS8ZA1247755</t>
  </si>
  <si>
    <t>PS8ZA1247754</t>
  </si>
  <si>
    <t>PS8ZA1247753</t>
  </si>
  <si>
    <t>PS8ZA1247752</t>
  </si>
  <si>
    <t>PS8ZA1247751</t>
  </si>
  <si>
    <t>PS8ZA1247743</t>
  </si>
  <si>
    <t>PS8ZA1247742</t>
  </si>
  <si>
    <t>PS8ZA1247741</t>
  </si>
  <si>
    <t>PS8ZA1247740</t>
  </si>
  <si>
    <t>PS8ZA1247739</t>
  </si>
  <si>
    <t>PS8ZA1247738</t>
  </si>
  <si>
    <t>PS8ZA1247737</t>
  </si>
  <si>
    <t>PS8ZA1247736</t>
  </si>
  <si>
    <t>PS8ZA1247735</t>
  </si>
  <si>
    <t>PS8ZA1247734</t>
  </si>
  <si>
    <t>PS8ZA1247767</t>
  </si>
  <si>
    <t>PS8ZA1247766</t>
  </si>
  <si>
    <t>PS8ZA1247765</t>
  </si>
  <si>
    <t>PS8ZA1247764</t>
  </si>
  <si>
    <t>PS8ZA1247763</t>
  </si>
  <si>
    <t>PS8ZA1247762</t>
  </si>
  <si>
    <t>PS8ZA1247760</t>
  </si>
  <si>
    <t>PS8ZA1247759</t>
  </si>
  <si>
    <t>PS8ZA1247750</t>
  </si>
  <si>
    <t>PS8ZA1247749</t>
  </si>
  <si>
    <t>PS8ZA1247748</t>
  </si>
  <si>
    <t>PS8ZA1247747</t>
  </si>
  <si>
    <t>PS8ZA1247746</t>
  </si>
  <si>
    <t>PS8ZA1247745</t>
  </si>
  <si>
    <t>PS8ZA1247744</t>
  </si>
  <si>
    <t>PS8ZA1247768</t>
  </si>
  <si>
    <t>PS8ZA1247758</t>
  </si>
  <si>
    <t>PS8ZA1247820</t>
  </si>
  <si>
    <t>PS8ZA1247819</t>
  </si>
  <si>
    <t>PS8ZA1247818</t>
  </si>
  <si>
    <t>PS8ZA1247817</t>
  </si>
  <si>
    <t>PS8ZA1247816</t>
  </si>
  <si>
    <t>PS8ZA1247815</t>
  </si>
  <si>
    <t>PS8ZA1247814</t>
  </si>
  <si>
    <t>PS8ZA1247813</t>
  </si>
  <si>
    <t>PS8ZA1247811</t>
  </si>
  <si>
    <t>PS8ZA1247810</t>
  </si>
  <si>
    <t>PS8ZA1247809</t>
  </si>
  <si>
    <t>PS8ZA1247808</t>
  </si>
  <si>
    <t>PS8ZA1247807</t>
  </si>
  <si>
    <t>PS8ZA1247805</t>
  </si>
  <si>
    <t>PS8ZA1247804</t>
  </si>
  <si>
    <t>PS8ZA1247803</t>
  </si>
  <si>
    <t>PS8ZA1247802</t>
  </si>
  <si>
    <t>PS8ZA1247801</t>
  </si>
  <si>
    <t>PS8ZA1247836</t>
  </si>
  <si>
    <t>PS8ZA1247834</t>
  </si>
  <si>
    <t>PS8ZA1247833</t>
  </si>
  <si>
    <t>PS8ZA1247832</t>
  </si>
  <si>
    <t>PS8ZA1247831</t>
  </si>
  <si>
    <t>PS8ZA1247827</t>
  </si>
  <si>
    <t>PS8ZA1247826</t>
  </si>
  <si>
    <t>PS8ZA1247821</t>
  </si>
  <si>
    <t>PS8ZA1247822</t>
  </si>
  <si>
    <t>PS8ZA1247823</t>
  </si>
  <si>
    <t>PS8ZA1247825</t>
  </si>
  <si>
    <t>PS8ZA1247847</t>
  </si>
  <si>
    <t>PS8ZA1247845</t>
  </si>
  <si>
    <t>PS8ZA1247844</t>
  </si>
  <si>
    <t>PS8ZA1247841</t>
  </si>
  <si>
    <t>PS8ZA1247840</t>
  </si>
  <si>
    <t>PS8ZA1247839</t>
  </si>
  <si>
    <t>PS8ZA1247838</t>
  </si>
  <si>
    <t>PS8ZA1247837</t>
  </si>
  <si>
    <t>PS8ZA1247792</t>
  </si>
  <si>
    <t>PS8ZA1247850</t>
  </si>
  <si>
    <t>PS8ZA1247849</t>
  </si>
  <si>
    <t>PS8ZA1247848</t>
  </si>
  <si>
    <t>PS8ZA1247858</t>
  </si>
  <si>
    <t>PS8ZA1247857</t>
  </si>
  <si>
    <t>PS8ZA1247856</t>
  </si>
  <si>
    <t>PS8ZA1247855</t>
  </si>
  <si>
    <t>PS8ZA1247854</t>
  </si>
  <si>
    <t>PS8ZA1247852</t>
  </si>
  <si>
    <t>PS8ZA1247851</t>
  </si>
  <si>
    <t>PS8ZA1247780</t>
  </si>
  <si>
    <t>PS8ZA1247779</t>
  </si>
  <si>
    <t>PS8ZA47778</t>
  </si>
  <si>
    <t>PS8ZA1247782</t>
  </si>
  <si>
    <t>PS8ZA1247783</t>
  </si>
  <si>
    <t>PS8ZA1247784</t>
  </si>
  <si>
    <t>PS8ZA1247785</t>
  </si>
  <si>
    <t>PS8ZA1247786</t>
  </si>
  <si>
    <t>PS8ZA1247787</t>
  </si>
  <si>
    <t>PS8ZA1247788</t>
  </si>
  <si>
    <t>PS8ZA1247789</t>
  </si>
  <si>
    <t>PS8ZA1247790</t>
  </si>
  <si>
    <t>PS8ZA1247793</t>
  </si>
  <si>
    <t>PS8ZA1247794</t>
  </si>
  <si>
    <t>PS8ZA1247863</t>
  </si>
  <si>
    <t>PS8ZA1247867</t>
  </si>
  <si>
    <t>PS8ZA1247868</t>
  </si>
  <si>
    <t>PS8ZA1247869</t>
  </si>
  <si>
    <t>PS8ZA1247870</t>
  </si>
  <si>
    <t>PS8ZA1247871</t>
  </si>
  <si>
    <t>PS8ZA1247872</t>
  </si>
  <si>
    <t>PS8ZA1247873</t>
  </si>
  <si>
    <t>PS8ZA1247874</t>
  </si>
  <si>
    <t>PS8ZA1247875</t>
  </si>
  <si>
    <t>PS8ZA1247859</t>
  </si>
  <si>
    <t>206.06.25.</t>
  </si>
  <si>
    <t>PS8ZA1247860</t>
  </si>
  <si>
    <t>PS8ZA1247861</t>
  </si>
  <si>
    <t>PS8ZA1247862</t>
  </si>
  <si>
    <t>PS8ZA1247864</t>
  </si>
  <si>
    <t>PS8ZA1247865</t>
  </si>
  <si>
    <t>PS8ZA1247866</t>
  </si>
  <si>
    <t>PS8ZA6247139</t>
  </si>
  <si>
    <t>PS8ZA6247138</t>
  </si>
  <si>
    <t>PS8ZA6247137</t>
  </si>
  <si>
    <t>PS8ZA6247136</t>
  </si>
  <si>
    <t>PS8ZA6247135</t>
  </si>
  <si>
    <t>PS8ZA6247134</t>
  </si>
  <si>
    <t>PS8ZA6247133</t>
  </si>
  <si>
    <t>PS8ZA6247132</t>
  </si>
  <si>
    <t>PS8ZA6247130</t>
  </si>
  <si>
    <t>PS8ZA6247129</t>
  </si>
  <si>
    <t>PS8ZA6247128</t>
  </si>
  <si>
    <t>PS8ZA6247127</t>
  </si>
  <si>
    <t>PS8ZA6247126</t>
  </si>
  <si>
    <t>PS8ZA1247800</t>
  </si>
  <si>
    <t>PS8ZA1247799</t>
  </si>
  <si>
    <t>PS8ZA1247798</t>
  </si>
  <si>
    <t>PS8ZA1247797</t>
  </si>
  <si>
    <t>PS8ZA1247796</t>
  </si>
  <si>
    <t>PS8ZA1247795</t>
  </si>
  <si>
    <t>PS8ZA6247148</t>
  </si>
  <si>
    <t>PS8ZA6247147</t>
  </si>
  <si>
    <t>PS8ZA6247146</t>
  </si>
  <si>
    <t>PS8ZA6247145</t>
  </si>
  <si>
    <t>PS8ZA6247144</t>
  </si>
  <si>
    <t>PS8ZA6247143</t>
  </si>
  <si>
    <t>PS8ZA6247142</t>
  </si>
  <si>
    <t>PS8ZA6247141</t>
  </si>
  <si>
    <t>PS8ZA6247140</t>
  </si>
  <si>
    <t>PS8ZA6247155</t>
  </si>
  <si>
    <t>PS8ZA6247154</t>
  </si>
  <si>
    <t>PS8ZA6247153</t>
  </si>
  <si>
    <t>PS8ZA6247152</t>
  </si>
  <si>
    <t>PS8ZA6247151</t>
  </si>
  <si>
    <t>PS8ZA6247150</t>
  </si>
  <si>
    <t>PS8ZA6247149</t>
  </si>
  <si>
    <t>PS8ZA6247169</t>
  </si>
  <si>
    <t>PS8ZA6247170</t>
  </si>
  <si>
    <t>PS8ZA6247171</t>
  </si>
  <si>
    <t>PS8ZA6247172</t>
  </si>
  <si>
    <t>PS8ZA6247173</t>
  </si>
  <si>
    <t>PS8ZA6247174</t>
  </si>
  <si>
    <t>PS8ZA6247175</t>
  </si>
  <si>
    <t>PS8ZA6247176</t>
  </si>
  <si>
    <t>PS8ZA6247177</t>
  </si>
  <si>
    <t>PS8ZA6247179</t>
  </si>
  <si>
    <t>PS8ZA6247180</t>
  </si>
  <si>
    <t>PS8ZA6247261</t>
  </si>
  <si>
    <t>PS8ZA6247260</t>
  </si>
  <si>
    <t>PS8ZA6247259</t>
  </si>
  <si>
    <t>PS8ZA6247251</t>
  </si>
  <si>
    <t>PS8ZA6247257</t>
  </si>
  <si>
    <t>PS8ZA6247256</t>
  </si>
  <si>
    <t>PS8ZA6247255</t>
  </si>
  <si>
    <t>PS8ZA6247254</t>
  </si>
  <si>
    <t>PS8ZA6247253</t>
  </si>
  <si>
    <t>PS8ZA6247252</t>
  </si>
  <si>
    <t>PS8ZA6247272</t>
  </si>
  <si>
    <t>PS8ZA6247271</t>
  </si>
  <si>
    <t>PS8ZA6247270</t>
  </si>
  <si>
    <t>PS8ZA6247269</t>
  </si>
  <si>
    <t>PS8ZA6247268</t>
  </si>
  <si>
    <t>PS8ZA6247267</t>
  </si>
  <si>
    <t>PS8ZA6247266</t>
  </si>
  <si>
    <t>PS8ZA6247265</t>
  </si>
  <si>
    <t>PS8ZA6247264</t>
  </si>
  <si>
    <t>PS8ZA6247263</t>
  </si>
  <si>
    <t>PS8ZA6247262</t>
  </si>
  <si>
    <t>PS8ZA6247190</t>
  </si>
  <si>
    <t>PS8ZA6247189</t>
  </si>
  <si>
    <t>PS8ZA6247188</t>
  </si>
  <si>
    <t>PS8ZA6247187</t>
  </si>
  <si>
    <t>PS8ZA6247185</t>
  </si>
  <si>
    <t>PS8ZA6247184</t>
  </si>
  <si>
    <t>PS8ZA6247183</t>
  </si>
  <si>
    <t>PS8ZA6247182</t>
  </si>
  <si>
    <t>PS8ZA6247163</t>
  </si>
  <si>
    <t>PS8ZA6247165</t>
  </si>
  <si>
    <t>PS8ZA6247159</t>
  </si>
  <si>
    <t>Szállítás napja</t>
  </si>
  <si>
    <t>Tata</t>
  </si>
  <si>
    <t xml:space="preserve">2026 évre vonatkozó szolgáltatási díj (nettó Ft/m3 (Alapdíj mértéke 0 Ft)) A 29/2013.(X.31.) önkormányzati rendelet 7. § (2b) bekezdése alapján </t>
  </si>
  <si>
    <t>Szállítási alkalmak száma</t>
  </si>
  <si>
    <t>Szállítási alkalmak száma összesen / hónap</t>
  </si>
  <si>
    <t>Szennyvíz átadási díjból származó költség (Nettó Ft/m3) A háztartási szennyvíz ártalmatlanítás céljából történő átadás helye: Észak-dunántúli Vízmű Zrt. Tata, Fényes fasori szennyvíztelepe.</t>
  </si>
  <si>
    <t xml:space="preserve">Szennyvíz átadási díjból származó költség  (Nettó Ft/hónap) </t>
  </si>
  <si>
    <t xml:space="preserve">Gépjárjműfutás összesen 2025 évre vonatkozóan (km) </t>
  </si>
  <si>
    <t xml:space="preserve">Önköltség számítási szabályzata alapján gépjárműfutás km önköltsége (Ft/km) </t>
  </si>
  <si>
    <t xml:space="preserve">Gépjárjműfutás összes km / hónap </t>
  </si>
  <si>
    <t xml:space="preserve">Önköltség számítási szabályzata alapján gépjárműfutás km önköltsége (Ft/hónap) </t>
  </si>
  <si>
    <t>2026. január</t>
  </si>
  <si>
    <t>2026. február</t>
  </si>
  <si>
    <t>2026. március</t>
  </si>
  <si>
    <t>2026. április</t>
  </si>
  <si>
    <t>2026. május</t>
  </si>
  <si>
    <t>2026. június</t>
  </si>
  <si>
    <t>2026. július</t>
  </si>
  <si>
    <t>2026. augusztus</t>
  </si>
  <si>
    <t>2026. évben elszállított szennyvíz szolgáltatási díjából származó árbevétel összesen</t>
  </si>
  <si>
    <t>2026. évben elszállított szennyvíz szolgáltatási díjából származó költségek összesen</t>
  </si>
  <si>
    <t>Bevétel</t>
  </si>
  <si>
    <t xml:space="preserve">2025 évre vonatkozó szolgáltatási díj (Ft/m3 + ÁFA (Alapdíj mértéke 0 Ft)) A 29/2013.(X.31.) önkormányzati rendelet 7. § (2b) bekezdése alapján </t>
  </si>
  <si>
    <t>Kiadás</t>
  </si>
  <si>
    <t>Gépjárjműfutás önköltsége összesen 2025 évre vonatkozóan (Ft + áfa)</t>
  </si>
  <si>
    <t>2025 évre vonatkozó feladat önköltsége összesen (bérek, járulékok, rezsiköltségekkel) (Ft+áfa)</t>
  </si>
  <si>
    <t>Tevékenység 2025 éves költsége (2628 m3 szállításra vonatkozóan) összesen (Ft+áfa)</t>
  </si>
  <si>
    <t>2025. Éves megrendelési szám (db)</t>
  </si>
  <si>
    <t>2025. évben Ártalmatlanítás céljából átvett háztartási szennyvíz össz mennyisége (m3)</t>
  </si>
  <si>
    <t>Szennyvíz átadási költség  (Nettó Ft/m3)</t>
  </si>
  <si>
    <t xml:space="preserve">Szennyvíz átadási díjból származó költség  (Nettó  Ft/ össz.m3) A háztartási szennyvíz ártalmatlanítás céljából történő átadás helye: Észak-dunántúli Vízmű Zrt. Tata, Fényes fasori szennyvíztelepe. </t>
  </si>
  <si>
    <t>2025. Éves kiadás  (Ft+áfa)</t>
  </si>
  <si>
    <t xml:space="preserve">2025. Éves Szolgáltatási díjból  származó  árbevétel  (2628 m3 szállításra vonatkozóan) (nettó Ft + áfa) </t>
  </si>
  <si>
    <t>2026. évben elszállított szennyvíz szolgáltatási díjából származó költségek (bérek, járulékok és rezsiköltségek nélkül)  Mindösszesen:</t>
  </si>
  <si>
    <t>Társaságunk a Tata Város Önkormányzat Képviselő-testületének 29/2013.(X.31.) önkormányzati rendelet (a háztartási szennyvíz begyűjtéséről) 1 §- a alapján Tata Város Önkormányzata a rendeletben foglaltak szerint a közüzemi csatornahálózatba vagy a vízgazdálkodási hatósági jogkör gyakorlásáról szóló kormányrendeletben meghatározott módon engedélyezett egyedi szennyvízkezelés után befogadóba nem vezetett háztartási szennyvíz begyűjtésére közszolgáltatást vezetett be a településen.
A feladat ellátásául a Tatai Városgazda Nonprofit Kft. (a továbbiakban, mint közszolgáltató) került meghatározásra. A rendelet (1) bekezdésében meghatározott közszolgáltatást folyamatosan biztosítja a település teljes közigazgatási területén. A háztartási szennyvíz ártalmatlanítás céljából történő átadás helye: Észak-dunántúli Vízmű Zrt. Tata, Fényes fasori szennyvíztelepe.
A 29/2013.(X.31.) önkormányzati rendelet 7. § (2b) bekezdése alapján a szolgáltatási díj 2016.05.01-től 2018.03.31-ig 1305 Ft/m3 került meghatározásra, amely összeg nem tartalmazza az általános forgalmi adót. Továbbá ugyanezen rendelet 3. pontja értelmében az alapdíj mértéke 0 Ft, azaz nulla Forint.</t>
  </si>
  <si>
    <t>Az Önkormányzattal kötött közhasznúsági szerződés keretén belül nem került  keretösszeg megállapításra a Tatai Városgazda Nonprofit Kft. szennyvíz elszállításából adódó többletköltségeinek megtérítésére.</t>
  </si>
  <si>
    <t>Szolgáltatási díjból származó árbevétel (nettó Ft/m3) összesen / hónap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</si>
</sst>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Ft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Border="1"/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8" fillId="2" borderId="5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3" fontId="4" fillId="0" borderId="1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6" xfId="0" applyFont="1" applyBorder="1"/>
    <xf numFmtId="0" fontId="4" fillId="0" borderId="2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14" xfId="0" applyFont="1" applyBorder="1" applyAlignment="1">
      <alignment vertical="center" wrapText="1"/>
    </xf>
    <xf numFmtId="3" fontId="4" fillId="0" borderId="15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3" fontId="9" fillId="0" borderId="1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8" fillId="0" borderId="4" xfId="0" applyFont="1" applyBorder="1" applyAlignment="1">
      <alignment vertical="center"/>
    </xf>
    <xf numFmtId="3" fontId="8" fillId="0" borderId="18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3" fontId="9" fillId="0" borderId="21" xfId="0" applyNumberFormat="1" applyFont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left" wrapText="1"/>
    </xf>
    <xf numFmtId="0" fontId="0" fillId="0" borderId="6" xfId="0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9" xfId="0" applyFont="1" applyBorder="1" applyAlignment="1">
      <alignment horizontal="left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E375-ED41-4EB1-A86E-220697C516EF}">
  <dimension ref="B1:L17"/>
  <sheetViews>
    <sheetView workbookViewId="0">
      <selection activeCell="B1" sqref="B1:C1"/>
    </sheetView>
  </sheetViews>
  <sheetFormatPr defaultRowHeight="14.4" x14ac:dyDescent="0.3"/>
  <cols>
    <col min="2" max="2" width="98" bestFit="1" customWidth="1"/>
    <col min="3" max="3" width="11" bestFit="1" customWidth="1"/>
  </cols>
  <sheetData>
    <row r="1" spans="2:3" ht="212.4" customHeight="1" thickBot="1" x14ac:dyDescent="0.35">
      <c r="B1" s="93" t="s">
        <v>464</v>
      </c>
      <c r="C1" s="93"/>
    </row>
    <row r="2" spans="2:3" ht="16.2" thickBot="1" x14ac:dyDescent="0.35">
      <c r="B2" s="64" t="s">
        <v>451</v>
      </c>
      <c r="C2" s="65"/>
    </row>
    <row r="3" spans="2:3" ht="15.6" x14ac:dyDescent="0.3">
      <c r="B3" s="66" t="s">
        <v>457</v>
      </c>
      <c r="C3" s="67">
        <v>733</v>
      </c>
    </row>
    <row r="4" spans="2:3" ht="15.6" x14ac:dyDescent="0.3">
      <c r="B4" s="21" t="s">
        <v>458</v>
      </c>
      <c r="C4" s="68">
        <v>2628</v>
      </c>
    </row>
    <row r="5" spans="2:3" ht="31.8" thickBot="1" x14ac:dyDescent="0.35">
      <c r="B5" s="82" t="s">
        <v>452</v>
      </c>
      <c r="C5" s="79">
        <v>1305</v>
      </c>
    </row>
    <row r="6" spans="2:3" s="87" customFormat="1" ht="16.2" thickBot="1" x14ac:dyDescent="0.35">
      <c r="B6" s="80" t="s">
        <v>462</v>
      </c>
      <c r="C6" s="81">
        <f>C4*C5</f>
        <v>3429540</v>
      </c>
    </row>
    <row r="7" spans="2:3" ht="16.2" thickBot="1" x14ac:dyDescent="0.35">
      <c r="B7" s="69" t="s">
        <v>453</v>
      </c>
      <c r="C7" s="70"/>
    </row>
    <row r="8" spans="2:3" ht="15.6" x14ac:dyDescent="0.3">
      <c r="B8" s="71" t="s">
        <v>459</v>
      </c>
      <c r="C8" s="78">
        <v>1933.85</v>
      </c>
    </row>
    <row r="9" spans="2:3" ht="31.2" x14ac:dyDescent="0.3">
      <c r="B9" s="76" t="s">
        <v>460</v>
      </c>
      <c r="C9" s="77">
        <f>C8*C4</f>
        <v>5082157.8</v>
      </c>
    </row>
    <row r="10" spans="2:3" ht="15.6" x14ac:dyDescent="0.3">
      <c r="B10" s="21" t="s">
        <v>437</v>
      </c>
      <c r="C10" s="22">
        <v>7413</v>
      </c>
    </row>
    <row r="11" spans="2:3" ht="15.6" x14ac:dyDescent="0.3">
      <c r="B11" s="21" t="s">
        <v>438</v>
      </c>
      <c r="C11" s="22">
        <v>550</v>
      </c>
    </row>
    <row r="12" spans="2:3" ht="15.6" x14ac:dyDescent="0.3">
      <c r="B12" s="72" t="s">
        <v>454</v>
      </c>
      <c r="C12" s="22">
        <f>C11*C10</f>
        <v>4077150</v>
      </c>
    </row>
    <row r="13" spans="2:3" ht="31.2" x14ac:dyDescent="0.3">
      <c r="B13" s="73" t="s">
        <v>455</v>
      </c>
      <c r="C13" s="68">
        <v>10280628</v>
      </c>
    </row>
    <row r="14" spans="2:3" ht="16.2" thickBot="1" x14ac:dyDescent="0.35">
      <c r="B14" s="85" t="s">
        <v>456</v>
      </c>
      <c r="C14" s="86">
        <f>C13+C12+C9</f>
        <v>19439935.800000001</v>
      </c>
    </row>
    <row r="15" spans="2:3" ht="16.2" thickBot="1" x14ac:dyDescent="0.35">
      <c r="B15" s="83" t="s">
        <v>461</v>
      </c>
      <c r="C15" s="84">
        <f>C14-C6</f>
        <v>16010395.800000001</v>
      </c>
    </row>
    <row r="16" spans="2:3" ht="15.6" x14ac:dyDescent="0.3">
      <c r="B16" s="74"/>
      <c r="C16" s="75"/>
    </row>
    <row r="17" spans="2:12" ht="34.799999999999997" customHeight="1" x14ac:dyDescent="0.3">
      <c r="B17" s="88" t="s">
        <v>465</v>
      </c>
      <c r="C17" s="88"/>
      <c r="D17" s="98"/>
      <c r="E17" s="98"/>
      <c r="F17" s="98"/>
      <c r="G17" s="98"/>
      <c r="H17" s="98"/>
      <c r="I17" s="98"/>
      <c r="J17" s="98"/>
      <c r="K17" s="98"/>
      <c r="L17" s="98"/>
    </row>
  </sheetData>
  <mergeCells count="2">
    <mergeCell ref="B1:C1"/>
    <mergeCell ref="B17:C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13DB-130F-4C14-A5C4-5B93B4AAAB1E}">
  <dimension ref="A1:F72"/>
  <sheetViews>
    <sheetView workbookViewId="0">
      <pane ySplit="1" topLeftCell="A2" activePane="bottomLeft" state="frozen"/>
      <selection pane="bottomLeft" activeCell="G30" sqref="G30"/>
    </sheetView>
  </sheetViews>
  <sheetFormatPr defaultRowHeight="14.4" x14ac:dyDescent="0.3"/>
  <cols>
    <col min="1" max="1" width="13.33203125" style="15" customWidth="1"/>
    <col min="2" max="2" width="6.21875" customWidth="1"/>
    <col min="3" max="3" width="13.5546875" bestFit="1" customWidth="1"/>
    <col min="4" max="4" width="11.33203125" bestFit="1" customWidth="1"/>
    <col min="5" max="5" width="13.5546875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6" t="s">
        <v>1</v>
      </c>
      <c r="D1" s="16" t="s">
        <v>2</v>
      </c>
      <c r="E1" s="16" t="s">
        <v>3</v>
      </c>
      <c r="F1" s="16" t="s">
        <v>4</v>
      </c>
    </row>
    <row r="2" spans="1:6" x14ac:dyDescent="0.3">
      <c r="A2" s="7">
        <v>1</v>
      </c>
      <c r="B2" s="8" t="s">
        <v>431</v>
      </c>
      <c r="C2" s="3" t="s">
        <v>408</v>
      </c>
      <c r="D2" s="2">
        <v>46239</v>
      </c>
      <c r="E2" s="3" t="s">
        <v>6</v>
      </c>
      <c r="F2" s="3">
        <v>2</v>
      </c>
    </row>
    <row r="3" spans="1:6" x14ac:dyDescent="0.3">
      <c r="A3" s="7">
        <v>2</v>
      </c>
      <c r="B3" s="8" t="s">
        <v>431</v>
      </c>
      <c r="C3" s="3" t="s">
        <v>409</v>
      </c>
      <c r="D3" s="2">
        <v>46239</v>
      </c>
      <c r="E3" s="3" t="s">
        <v>6</v>
      </c>
      <c r="F3" s="3">
        <v>3</v>
      </c>
    </row>
    <row r="4" spans="1:6" x14ac:dyDescent="0.3">
      <c r="A4" s="7">
        <v>3</v>
      </c>
      <c r="B4" s="8" t="s">
        <v>431</v>
      </c>
      <c r="C4" s="3" t="s">
        <v>410</v>
      </c>
      <c r="D4" s="2">
        <v>46239</v>
      </c>
      <c r="E4" s="3" t="s">
        <v>6</v>
      </c>
      <c r="F4" s="3">
        <v>2</v>
      </c>
    </row>
    <row r="5" spans="1:6" x14ac:dyDescent="0.3">
      <c r="A5" s="7">
        <v>4</v>
      </c>
      <c r="B5" s="8" t="s">
        <v>431</v>
      </c>
      <c r="C5" s="3" t="s">
        <v>411</v>
      </c>
      <c r="D5" s="2">
        <v>46239</v>
      </c>
      <c r="E5" s="3" t="s">
        <v>6</v>
      </c>
      <c r="F5" s="3">
        <v>4</v>
      </c>
    </row>
    <row r="6" spans="1:6" x14ac:dyDescent="0.3">
      <c r="A6" s="7">
        <v>5</v>
      </c>
      <c r="B6" s="8" t="s">
        <v>431</v>
      </c>
      <c r="C6" s="1" t="s">
        <v>412</v>
      </c>
      <c r="D6" s="2">
        <v>46239</v>
      </c>
      <c r="E6" s="3" t="s">
        <v>6</v>
      </c>
      <c r="F6" s="3">
        <v>7</v>
      </c>
    </row>
    <row r="7" spans="1:6" x14ac:dyDescent="0.3">
      <c r="A7" s="7">
        <v>6</v>
      </c>
      <c r="B7" s="8" t="s">
        <v>431</v>
      </c>
      <c r="C7" s="1" t="s">
        <v>413</v>
      </c>
      <c r="D7" s="2">
        <v>46239</v>
      </c>
      <c r="E7" s="3" t="s">
        <v>6</v>
      </c>
      <c r="F7" s="3">
        <v>4</v>
      </c>
    </row>
    <row r="8" spans="1:6" x14ac:dyDescent="0.3">
      <c r="A8" s="7">
        <v>7</v>
      </c>
      <c r="B8" s="8" t="s">
        <v>431</v>
      </c>
      <c r="C8" s="1" t="s">
        <v>414</v>
      </c>
      <c r="D8" s="2">
        <v>46239</v>
      </c>
      <c r="E8" s="3" t="s">
        <v>6</v>
      </c>
      <c r="F8" s="3">
        <v>5</v>
      </c>
    </row>
    <row r="9" spans="1:6" x14ac:dyDescent="0.3">
      <c r="A9" s="7">
        <v>8</v>
      </c>
      <c r="B9" s="8" t="s">
        <v>431</v>
      </c>
      <c r="C9" s="1" t="s">
        <v>415</v>
      </c>
      <c r="D9" s="2">
        <v>46239</v>
      </c>
      <c r="E9" s="3" t="s">
        <v>6</v>
      </c>
      <c r="F9" s="3">
        <v>5</v>
      </c>
    </row>
    <row r="10" spans="1:6" x14ac:dyDescent="0.3">
      <c r="A10" s="7">
        <v>9</v>
      </c>
      <c r="B10" s="8" t="s">
        <v>431</v>
      </c>
      <c r="C10" s="1" t="s">
        <v>416</v>
      </c>
      <c r="D10" s="2">
        <v>46239</v>
      </c>
      <c r="E10" s="3" t="s">
        <v>6</v>
      </c>
      <c r="F10" s="3">
        <v>2</v>
      </c>
    </row>
    <row r="11" spans="1:6" x14ac:dyDescent="0.3">
      <c r="A11" s="7">
        <v>10</v>
      </c>
      <c r="B11" s="8" t="s">
        <v>431</v>
      </c>
      <c r="C11" s="1" t="s">
        <v>417</v>
      </c>
      <c r="D11" s="2">
        <v>46239</v>
      </c>
      <c r="E11" s="3" t="s">
        <v>6</v>
      </c>
      <c r="F11" s="3">
        <v>2</v>
      </c>
    </row>
    <row r="12" spans="1:6" x14ac:dyDescent="0.3">
      <c r="A12" s="7">
        <v>11</v>
      </c>
      <c r="B12" s="8" t="s">
        <v>431</v>
      </c>
      <c r="C12" s="1" t="s">
        <v>418</v>
      </c>
      <c r="D12" s="2">
        <v>46239</v>
      </c>
      <c r="E12" s="3" t="s">
        <v>6</v>
      </c>
      <c r="F12" s="3">
        <v>3</v>
      </c>
    </row>
    <row r="13" spans="1:6" x14ac:dyDescent="0.3">
      <c r="A13" s="7">
        <v>12</v>
      </c>
      <c r="B13" s="8" t="s">
        <v>431</v>
      </c>
      <c r="C13" s="1" t="s">
        <v>419</v>
      </c>
      <c r="D13" s="2">
        <v>46240</v>
      </c>
      <c r="E13" s="3" t="s">
        <v>6</v>
      </c>
      <c r="F13" s="3">
        <v>6</v>
      </c>
    </row>
    <row r="14" spans="1:6" x14ac:dyDescent="0.3">
      <c r="A14" s="7">
        <v>13</v>
      </c>
      <c r="B14" s="8" t="s">
        <v>431</v>
      </c>
      <c r="C14" s="1" t="s">
        <v>420</v>
      </c>
      <c r="D14" s="2">
        <v>46240</v>
      </c>
      <c r="E14" s="3" t="s">
        <v>6</v>
      </c>
      <c r="F14" s="3">
        <v>5</v>
      </c>
    </row>
    <row r="15" spans="1:6" x14ac:dyDescent="0.3">
      <c r="A15" s="7">
        <v>14</v>
      </c>
      <c r="B15" s="8" t="s">
        <v>431</v>
      </c>
      <c r="C15" s="1" t="s">
        <v>421</v>
      </c>
      <c r="D15" s="2">
        <v>46240</v>
      </c>
      <c r="E15" s="3" t="s">
        <v>6</v>
      </c>
      <c r="F15" s="3">
        <v>1</v>
      </c>
    </row>
    <row r="16" spans="1:6" x14ac:dyDescent="0.3">
      <c r="A16" s="7">
        <v>15</v>
      </c>
      <c r="B16" s="8" t="s">
        <v>431</v>
      </c>
      <c r="C16" s="1" t="s">
        <v>422</v>
      </c>
      <c r="D16" s="2">
        <v>46240</v>
      </c>
      <c r="E16" s="3" t="s">
        <v>6</v>
      </c>
      <c r="F16" s="3">
        <v>2</v>
      </c>
    </row>
    <row r="17" spans="1:6" x14ac:dyDescent="0.3">
      <c r="A17" s="7">
        <v>16</v>
      </c>
      <c r="B17" s="8" t="s">
        <v>431</v>
      </c>
      <c r="C17" s="1" t="s">
        <v>423</v>
      </c>
      <c r="D17" s="2">
        <v>46240</v>
      </c>
      <c r="E17" s="3" t="s">
        <v>6</v>
      </c>
      <c r="F17" s="3">
        <v>3</v>
      </c>
    </row>
    <row r="18" spans="1:6" x14ac:dyDescent="0.3">
      <c r="A18" s="7">
        <v>17</v>
      </c>
      <c r="B18" s="8" t="s">
        <v>431</v>
      </c>
      <c r="C18" s="1" t="s">
        <v>424</v>
      </c>
      <c r="D18" s="2">
        <v>46240</v>
      </c>
      <c r="E18" s="3" t="s">
        <v>6</v>
      </c>
      <c r="F18" s="3">
        <v>4</v>
      </c>
    </row>
    <row r="19" spans="1:6" x14ac:dyDescent="0.3">
      <c r="A19" s="7">
        <v>18</v>
      </c>
      <c r="B19" s="8" t="s">
        <v>431</v>
      </c>
      <c r="C19" s="1" t="s">
        <v>425</v>
      </c>
      <c r="D19" s="2">
        <v>46240</v>
      </c>
      <c r="E19" s="3" t="s">
        <v>6</v>
      </c>
      <c r="F19" s="3">
        <v>2</v>
      </c>
    </row>
    <row r="20" spans="1:6" x14ac:dyDescent="0.3">
      <c r="A20" s="7">
        <v>19</v>
      </c>
      <c r="B20" s="8" t="s">
        <v>431</v>
      </c>
      <c r="C20" s="1" t="s">
        <v>426</v>
      </c>
      <c r="D20" s="2">
        <v>46240</v>
      </c>
      <c r="E20" s="3" t="s">
        <v>6</v>
      </c>
      <c r="F20" s="3">
        <v>1</v>
      </c>
    </row>
    <row r="21" spans="1:6" x14ac:dyDescent="0.3">
      <c r="A21"/>
      <c r="F21" s="4">
        <f>SUM(F2:F20)</f>
        <v>63</v>
      </c>
    </row>
    <row r="22" spans="1:6" x14ac:dyDescent="0.3">
      <c r="A22"/>
    </row>
    <row r="23" spans="1:6" x14ac:dyDescent="0.3">
      <c r="A23"/>
    </row>
    <row r="24" spans="1:6" x14ac:dyDescent="0.3">
      <c r="A24"/>
    </row>
    <row r="25" spans="1:6" x14ac:dyDescent="0.3">
      <c r="A25"/>
    </row>
    <row r="26" spans="1:6" x14ac:dyDescent="0.3">
      <c r="A26"/>
    </row>
    <row r="27" spans="1:6" x14ac:dyDescent="0.3">
      <c r="A27"/>
    </row>
    <row r="28" spans="1:6" x14ac:dyDescent="0.3">
      <c r="A28"/>
    </row>
    <row r="29" spans="1:6" x14ac:dyDescent="0.3">
      <c r="A29"/>
    </row>
    <row r="30" spans="1:6" x14ac:dyDescent="0.3">
      <c r="A30"/>
    </row>
    <row r="31" spans="1:6" x14ac:dyDescent="0.3">
      <c r="A31"/>
    </row>
    <row r="32" spans="1:6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</sheetData>
  <autoFilter ref="B1:F1" xr:uid="{A1051E57-3408-4FC7-91C6-77CF2885EBF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85739-03F7-42B3-82C6-84FF3C654FBB}">
  <dimension ref="A1:K15"/>
  <sheetViews>
    <sheetView tabSelected="1" workbookViewId="0">
      <pane xSplit="1" ySplit="2" topLeftCell="B6" activePane="bottomRight" state="frozen"/>
      <selection pane="topRight" activeCell="B1" sqref="B1"/>
      <selection pane="bottomLeft" activeCell="A2" sqref="A2"/>
      <selection pane="bottomRight" activeCell="D9" sqref="D9"/>
    </sheetView>
  </sheetViews>
  <sheetFormatPr defaultRowHeight="14.4" x14ac:dyDescent="0.3"/>
  <cols>
    <col min="1" max="1" width="17.109375" customWidth="1"/>
    <col min="2" max="3" width="11.5546875" bestFit="1" customWidth="1"/>
    <col min="4" max="4" width="12.109375" customWidth="1"/>
    <col min="5" max="5" width="32.88671875" customWidth="1"/>
    <col min="6" max="6" width="23.6640625" customWidth="1"/>
    <col min="7" max="7" width="39.33203125" style="11" customWidth="1"/>
    <col min="8" max="8" width="24.21875" style="11" customWidth="1"/>
    <col min="9" max="9" width="15.21875" style="11" customWidth="1"/>
    <col min="10" max="10" width="22.44140625" style="11" customWidth="1"/>
    <col min="11" max="11" width="24.21875" style="11" customWidth="1"/>
  </cols>
  <sheetData>
    <row r="1" spans="1:11" ht="106.2" customHeight="1" thickBot="1" x14ac:dyDescent="0.35">
      <c r="A1" s="88" t="s">
        <v>464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94.2" thickBot="1" x14ac:dyDescent="0.35">
      <c r="B2" s="49" t="s">
        <v>434</v>
      </c>
      <c r="C2" s="51" t="s">
        <v>4</v>
      </c>
      <c r="D2" s="49" t="s">
        <v>3</v>
      </c>
      <c r="E2" s="41" t="s">
        <v>432</v>
      </c>
      <c r="F2" s="49" t="s">
        <v>466</v>
      </c>
      <c r="G2" s="49" t="s">
        <v>435</v>
      </c>
      <c r="H2" s="49" t="s">
        <v>436</v>
      </c>
      <c r="I2" s="49" t="s">
        <v>439</v>
      </c>
      <c r="J2" s="49" t="s">
        <v>438</v>
      </c>
      <c r="K2" s="49" t="s">
        <v>440</v>
      </c>
    </row>
    <row r="3" spans="1:11" x14ac:dyDescent="0.3">
      <c r="A3" s="55" t="s">
        <v>441</v>
      </c>
      <c r="B3" s="48">
        <f>'2026.01 hó'!A48</f>
        <v>47</v>
      </c>
      <c r="C3" s="50">
        <f>'2026.01 hó'!F49</f>
        <v>171</v>
      </c>
      <c r="D3" s="52" t="s">
        <v>6</v>
      </c>
      <c r="E3" s="44">
        <v>1305</v>
      </c>
      <c r="F3" s="53">
        <f>C3*E3</f>
        <v>223155</v>
      </c>
      <c r="G3" s="53">
        <v>1933.85</v>
      </c>
      <c r="H3" s="53">
        <f>G3*C3</f>
        <v>330688.34999999998</v>
      </c>
      <c r="I3" s="54">
        <v>574</v>
      </c>
      <c r="J3" s="53">
        <v>550</v>
      </c>
      <c r="K3" s="53">
        <f>J3*I3</f>
        <v>315700</v>
      </c>
    </row>
    <row r="4" spans="1:11" x14ac:dyDescent="0.3">
      <c r="A4" s="56" t="s">
        <v>442</v>
      </c>
      <c r="B4" s="37">
        <f>'2026.02.hó'!A52</f>
        <v>51</v>
      </c>
      <c r="C4" s="39">
        <f>'2026.02.hó'!F53</f>
        <v>173</v>
      </c>
      <c r="D4" s="42" t="s">
        <v>6</v>
      </c>
      <c r="E4" s="44">
        <v>1305</v>
      </c>
      <c r="F4" s="44">
        <f t="shared" ref="F4:F11" si="0">C4*E4</f>
        <v>225765</v>
      </c>
      <c r="G4" s="44">
        <v>1933.85</v>
      </c>
      <c r="H4" s="44">
        <f t="shared" ref="H4:H7" si="1">G4*C4</f>
        <v>334556.05</v>
      </c>
      <c r="I4" s="46">
        <v>613</v>
      </c>
      <c r="J4" s="44">
        <v>550</v>
      </c>
      <c r="K4" s="44">
        <f t="shared" ref="K4:K10" si="2">J4*I4</f>
        <v>337150</v>
      </c>
    </row>
    <row r="5" spans="1:11" x14ac:dyDescent="0.3">
      <c r="A5" s="56" t="s">
        <v>443</v>
      </c>
      <c r="B5" s="37">
        <f>'2026.03.hó'!A72</f>
        <v>71</v>
      </c>
      <c r="C5" s="39">
        <f>'2026.03.hó'!F73</f>
        <v>260</v>
      </c>
      <c r="D5" s="42" t="s">
        <v>6</v>
      </c>
      <c r="E5" s="44">
        <v>1305</v>
      </c>
      <c r="F5" s="44">
        <f t="shared" si="0"/>
        <v>339300</v>
      </c>
      <c r="G5" s="44">
        <v>1933.85</v>
      </c>
      <c r="H5" s="44">
        <f t="shared" si="1"/>
        <v>502801</v>
      </c>
      <c r="I5" s="46">
        <v>1668</v>
      </c>
      <c r="J5" s="44">
        <v>550</v>
      </c>
      <c r="K5" s="44">
        <f t="shared" si="2"/>
        <v>917400</v>
      </c>
    </row>
    <row r="6" spans="1:11" x14ac:dyDescent="0.3">
      <c r="A6" s="56" t="s">
        <v>444</v>
      </c>
      <c r="B6" s="37">
        <f>'2026.04. hó'!A59</f>
        <v>58</v>
      </c>
      <c r="C6" s="39">
        <f>'2026.04. hó'!F60</f>
        <v>182</v>
      </c>
      <c r="D6" s="42" t="s">
        <v>6</v>
      </c>
      <c r="E6" s="44">
        <v>1305</v>
      </c>
      <c r="F6" s="44">
        <f t="shared" si="0"/>
        <v>237510</v>
      </c>
      <c r="G6" s="44">
        <v>1933.85</v>
      </c>
      <c r="H6" s="44">
        <f t="shared" si="1"/>
        <v>351960.7</v>
      </c>
      <c r="I6" s="46">
        <v>593</v>
      </c>
      <c r="J6" s="44">
        <v>550</v>
      </c>
      <c r="K6" s="44">
        <f t="shared" si="2"/>
        <v>326150</v>
      </c>
    </row>
    <row r="7" spans="1:11" x14ac:dyDescent="0.3">
      <c r="A7" s="56" t="s">
        <v>445</v>
      </c>
      <c r="B7" s="37">
        <f>'2026.05.hó'!A58</f>
        <v>57</v>
      </c>
      <c r="C7" s="39">
        <f>'2026.05.hó'!F59</f>
        <v>224</v>
      </c>
      <c r="D7" s="42" t="s">
        <v>6</v>
      </c>
      <c r="E7" s="44">
        <v>1305</v>
      </c>
      <c r="F7" s="44">
        <f t="shared" si="0"/>
        <v>292320</v>
      </c>
      <c r="G7" s="44">
        <v>1933.85</v>
      </c>
      <c r="H7" s="44">
        <f t="shared" si="1"/>
        <v>433182.39999999997</v>
      </c>
      <c r="I7" s="46">
        <v>524</v>
      </c>
      <c r="J7" s="44">
        <v>550</v>
      </c>
      <c r="K7" s="44">
        <f t="shared" si="2"/>
        <v>288200</v>
      </c>
    </row>
    <row r="8" spans="1:11" x14ac:dyDescent="0.3">
      <c r="A8" s="56" t="s">
        <v>446</v>
      </c>
      <c r="B8" s="37">
        <f>'2026.06. hó'!A62</f>
        <v>61</v>
      </c>
      <c r="C8" s="39">
        <f>'2026.06. hó'!F63</f>
        <v>217</v>
      </c>
      <c r="D8" s="42" t="s">
        <v>6</v>
      </c>
      <c r="E8" s="44">
        <v>1305</v>
      </c>
      <c r="F8" s="44">
        <f t="shared" si="0"/>
        <v>283185</v>
      </c>
      <c r="G8" s="44">
        <v>2665</v>
      </c>
      <c r="H8" s="44">
        <f>G8*C8</f>
        <v>578305</v>
      </c>
      <c r="I8" s="46">
        <v>511</v>
      </c>
      <c r="J8" s="44">
        <v>550</v>
      </c>
      <c r="K8" s="44">
        <f t="shared" si="2"/>
        <v>281050</v>
      </c>
    </row>
    <row r="9" spans="1:11" x14ac:dyDescent="0.3">
      <c r="A9" s="56" t="s">
        <v>447</v>
      </c>
      <c r="B9" s="37">
        <f>'2026.07. hó'!A65</f>
        <v>64</v>
      </c>
      <c r="C9" s="39">
        <f>'2026.07. hó'!F66</f>
        <v>232</v>
      </c>
      <c r="D9" s="42" t="s">
        <v>6</v>
      </c>
      <c r="E9" s="44">
        <v>1305</v>
      </c>
      <c r="F9" s="44">
        <f t="shared" si="0"/>
        <v>302760</v>
      </c>
      <c r="G9" s="44">
        <v>2665</v>
      </c>
      <c r="H9" s="44">
        <f t="shared" ref="H9:H10" si="3">G9*C9</f>
        <v>618280</v>
      </c>
      <c r="I9" s="46">
        <v>656</v>
      </c>
      <c r="J9" s="44">
        <v>550</v>
      </c>
      <c r="K9" s="44">
        <f t="shared" si="2"/>
        <v>360800</v>
      </c>
    </row>
    <row r="10" spans="1:11" ht="15" thickBot="1" x14ac:dyDescent="0.35">
      <c r="A10" s="57" t="s">
        <v>448</v>
      </c>
      <c r="B10" s="38">
        <f>'2026.08.hó'!A20</f>
        <v>19</v>
      </c>
      <c r="C10" s="40">
        <f>'2026.08.hó'!F21</f>
        <v>63</v>
      </c>
      <c r="D10" s="43" t="s">
        <v>6</v>
      </c>
      <c r="E10" s="45">
        <v>1305</v>
      </c>
      <c r="F10" s="45">
        <f t="shared" si="0"/>
        <v>82215</v>
      </c>
      <c r="G10" s="45">
        <v>2665</v>
      </c>
      <c r="H10" s="45">
        <f t="shared" si="3"/>
        <v>167895</v>
      </c>
      <c r="I10" s="47"/>
      <c r="J10" s="45">
        <v>550</v>
      </c>
      <c r="K10" s="45">
        <f t="shared" si="2"/>
        <v>0</v>
      </c>
    </row>
    <row r="11" spans="1:11" s="23" customFormat="1" ht="52.8" customHeight="1" thickBot="1" x14ac:dyDescent="0.35">
      <c r="A11" s="94" t="s">
        <v>449</v>
      </c>
      <c r="B11" s="95"/>
      <c r="C11" s="32">
        <f>SUM(C3:C10)</f>
        <v>1522</v>
      </c>
      <c r="D11" s="89" t="s">
        <v>6</v>
      </c>
      <c r="E11" s="90">
        <v>1305</v>
      </c>
      <c r="F11" s="91">
        <f>C11*E11</f>
        <v>1986210</v>
      </c>
      <c r="G11" s="34"/>
      <c r="H11" s="33"/>
      <c r="I11" s="35"/>
      <c r="J11" s="33"/>
      <c r="K11" s="36"/>
    </row>
    <row r="12" spans="1:11" s="24" customFormat="1" ht="55.8" customHeight="1" thickBot="1" x14ac:dyDescent="0.35">
      <c r="A12" s="96" t="s">
        <v>450</v>
      </c>
      <c r="B12" s="97"/>
      <c r="C12" s="26">
        <v>1522</v>
      </c>
      <c r="D12" s="27" t="s">
        <v>6</v>
      </c>
      <c r="E12" s="28"/>
      <c r="F12" s="28"/>
      <c r="G12" s="28"/>
      <c r="H12" s="28">
        <f>SUM(H3:H10)</f>
        <v>3317668.5</v>
      </c>
      <c r="I12" s="29">
        <f>SUM(I3:I10)</f>
        <v>5139</v>
      </c>
      <c r="J12" s="30">
        <v>550</v>
      </c>
      <c r="K12" s="31">
        <f>SUM(K3:K9)</f>
        <v>2826450</v>
      </c>
    </row>
    <row r="13" spans="1:11" ht="21.6" thickBot="1" x14ac:dyDescent="0.35">
      <c r="A13" s="58" t="s">
        <v>463</v>
      </c>
      <c r="B13" s="59"/>
      <c r="C13" s="59"/>
      <c r="D13" s="59"/>
      <c r="E13" s="59"/>
      <c r="F13" s="59"/>
      <c r="G13" s="60"/>
      <c r="H13" s="61">
        <f>H12+K12</f>
        <v>6144118.5</v>
      </c>
      <c r="I13" s="62"/>
      <c r="J13" s="62"/>
      <c r="K13" s="63"/>
    </row>
    <row r="14" spans="1:11" x14ac:dyDescent="0.3">
      <c r="J14" s="25"/>
    </row>
    <row r="15" spans="1:11" x14ac:dyDescent="0.3">
      <c r="A15" s="92" t="s">
        <v>465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</row>
  </sheetData>
  <mergeCells count="6">
    <mergeCell ref="A1:K1"/>
    <mergeCell ref="A15:K15"/>
    <mergeCell ref="A11:B11"/>
    <mergeCell ref="A12:B12"/>
    <mergeCell ref="A13:G13"/>
    <mergeCell ref="H13:K13"/>
  </mergeCells>
  <phoneticPr fontId="3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7340-4203-4AA7-87B7-019D2AC7022A}">
  <dimension ref="A1:F49"/>
  <sheetViews>
    <sheetView workbookViewId="0">
      <pane ySplit="1" topLeftCell="A2" activePane="bottomLeft" state="frozen"/>
      <selection pane="bottomLeft" activeCell="F34" sqref="F34"/>
    </sheetView>
  </sheetViews>
  <sheetFormatPr defaultRowHeight="14.4" x14ac:dyDescent="0.3"/>
  <cols>
    <col min="1" max="1" width="13.88671875" customWidth="1"/>
    <col min="2" max="2" width="6.77734375" customWidth="1"/>
    <col min="3" max="3" width="13.5546875" bestFit="1" customWidth="1"/>
    <col min="4" max="4" width="10.109375" bestFit="1" customWidth="1"/>
    <col min="5" max="5" width="13.88671875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8" t="s">
        <v>1</v>
      </c>
      <c r="D1" s="16" t="s">
        <v>430</v>
      </c>
      <c r="E1" s="16" t="s">
        <v>3</v>
      </c>
      <c r="F1" s="18" t="s">
        <v>4</v>
      </c>
    </row>
    <row r="2" spans="1:6" x14ac:dyDescent="0.3">
      <c r="A2" s="3">
        <v>1</v>
      </c>
      <c r="B2" s="1" t="s">
        <v>431</v>
      </c>
      <c r="C2" s="1" t="s">
        <v>57</v>
      </c>
      <c r="D2" s="2">
        <v>46049</v>
      </c>
      <c r="E2" s="3" t="s">
        <v>6</v>
      </c>
      <c r="F2" s="3">
        <v>4</v>
      </c>
    </row>
    <row r="3" spans="1:6" x14ac:dyDescent="0.3">
      <c r="A3" s="3">
        <v>2</v>
      </c>
      <c r="B3" s="1" t="s">
        <v>431</v>
      </c>
      <c r="C3" s="1" t="s">
        <v>58</v>
      </c>
      <c r="D3" s="2">
        <v>46050</v>
      </c>
      <c r="E3" s="3" t="s">
        <v>6</v>
      </c>
      <c r="F3" s="3">
        <v>2</v>
      </c>
    </row>
    <row r="4" spans="1:6" x14ac:dyDescent="0.3">
      <c r="A4" s="3">
        <v>3</v>
      </c>
      <c r="B4" s="1" t="s">
        <v>431</v>
      </c>
      <c r="C4" s="1" t="s">
        <v>59</v>
      </c>
      <c r="D4" s="2">
        <v>46043</v>
      </c>
      <c r="E4" s="3" t="s">
        <v>6</v>
      </c>
      <c r="F4" s="3">
        <v>3</v>
      </c>
    </row>
    <row r="5" spans="1:6" x14ac:dyDescent="0.3">
      <c r="A5" s="3">
        <v>4</v>
      </c>
      <c r="B5" s="1" t="s">
        <v>431</v>
      </c>
      <c r="C5" s="1" t="s">
        <v>60</v>
      </c>
      <c r="D5" s="2">
        <v>46036</v>
      </c>
      <c r="E5" s="3" t="s">
        <v>6</v>
      </c>
      <c r="F5" s="3">
        <v>3</v>
      </c>
    </row>
    <row r="6" spans="1:6" x14ac:dyDescent="0.3">
      <c r="A6" s="3">
        <v>5</v>
      </c>
      <c r="B6" s="1" t="s">
        <v>431</v>
      </c>
      <c r="C6" s="1" t="s">
        <v>61</v>
      </c>
      <c r="D6" s="2">
        <v>46042</v>
      </c>
      <c r="E6" s="3" t="s">
        <v>6</v>
      </c>
      <c r="F6" s="3">
        <v>8</v>
      </c>
    </row>
    <row r="7" spans="1:6" x14ac:dyDescent="0.3">
      <c r="A7" s="3">
        <v>6</v>
      </c>
      <c r="B7" s="1" t="s">
        <v>431</v>
      </c>
      <c r="C7" s="1" t="s">
        <v>62</v>
      </c>
      <c r="D7" s="2">
        <v>46049</v>
      </c>
      <c r="E7" s="3" t="s">
        <v>6</v>
      </c>
      <c r="F7" s="3">
        <v>3</v>
      </c>
    </row>
    <row r="8" spans="1:6" x14ac:dyDescent="0.3">
      <c r="A8" s="3">
        <v>7</v>
      </c>
      <c r="B8" s="1" t="s">
        <v>431</v>
      </c>
      <c r="C8" s="1" t="s">
        <v>63</v>
      </c>
      <c r="D8" s="2">
        <v>46050</v>
      </c>
      <c r="E8" s="3" t="s">
        <v>6</v>
      </c>
      <c r="F8" s="3">
        <v>1</v>
      </c>
    </row>
    <row r="9" spans="1:6" x14ac:dyDescent="0.3">
      <c r="A9" s="3">
        <v>8</v>
      </c>
      <c r="B9" s="1" t="s">
        <v>431</v>
      </c>
      <c r="C9" s="1" t="s">
        <v>64</v>
      </c>
      <c r="D9" s="2">
        <v>46043</v>
      </c>
      <c r="E9" s="3" t="s">
        <v>6</v>
      </c>
      <c r="F9" s="3">
        <v>2</v>
      </c>
    </row>
    <row r="10" spans="1:6" x14ac:dyDescent="0.3">
      <c r="A10" s="3">
        <v>9</v>
      </c>
      <c r="B10" s="1" t="s">
        <v>431</v>
      </c>
      <c r="C10" s="1" t="s">
        <v>65</v>
      </c>
      <c r="D10" s="2">
        <v>46043</v>
      </c>
      <c r="E10" s="3" t="s">
        <v>6</v>
      </c>
      <c r="F10" s="3">
        <v>3</v>
      </c>
    </row>
    <row r="11" spans="1:6" x14ac:dyDescent="0.3">
      <c r="A11" s="3">
        <v>10</v>
      </c>
      <c r="B11" s="1" t="s">
        <v>431</v>
      </c>
      <c r="C11" s="1" t="s">
        <v>66</v>
      </c>
      <c r="D11" s="2">
        <v>46050</v>
      </c>
      <c r="E11" s="3" t="s">
        <v>6</v>
      </c>
      <c r="F11" s="3">
        <v>3</v>
      </c>
    </row>
    <row r="12" spans="1:6" x14ac:dyDescent="0.3">
      <c r="A12" s="3">
        <v>11</v>
      </c>
      <c r="B12" s="1" t="s">
        <v>431</v>
      </c>
      <c r="C12" s="1" t="s">
        <v>67</v>
      </c>
      <c r="D12" s="2">
        <v>46049</v>
      </c>
      <c r="E12" s="3" t="s">
        <v>6</v>
      </c>
      <c r="F12" s="3">
        <v>2</v>
      </c>
    </row>
    <row r="13" spans="1:6" x14ac:dyDescent="0.3">
      <c r="A13" s="3">
        <v>12</v>
      </c>
      <c r="B13" s="1" t="s">
        <v>431</v>
      </c>
      <c r="C13" s="1" t="s">
        <v>68</v>
      </c>
      <c r="D13" s="2">
        <v>46042</v>
      </c>
      <c r="E13" s="3" t="s">
        <v>6</v>
      </c>
      <c r="F13" s="3">
        <v>6</v>
      </c>
    </row>
    <row r="14" spans="1:6" x14ac:dyDescent="0.3">
      <c r="A14" s="3">
        <v>13</v>
      </c>
      <c r="B14" s="1" t="s">
        <v>431</v>
      </c>
      <c r="C14" s="1" t="s">
        <v>69</v>
      </c>
      <c r="D14" s="2">
        <v>46050</v>
      </c>
      <c r="E14" s="3" t="s">
        <v>6</v>
      </c>
      <c r="F14" s="3">
        <v>2</v>
      </c>
    </row>
    <row r="15" spans="1:6" x14ac:dyDescent="0.3">
      <c r="A15" s="3">
        <v>14</v>
      </c>
      <c r="B15" s="1" t="s">
        <v>431</v>
      </c>
      <c r="C15" s="1" t="s">
        <v>70</v>
      </c>
      <c r="D15" s="2">
        <v>46038</v>
      </c>
      <c r="E15" s="3" t="s">
        <v>6</v>
      </c>
      <c r="F15" s="3">
        <v>1</v>
      </c>
    </row>
    <row r="16" spans="1:6" x14ac:dyDescent="0.3">
      <c r="A16" s="3">
        <v>15</v>
      </c>
      <c r="B16" s="1" t="s">
        <v>431</v>
      </c>
      <c r="C16" s="1" t="s">
        <v>92</v>
      </c>
      <c r="D16" s="2">
        <v>46043</v>
      </c>
      <c r="E16" s="3" t="s">
        <v>6</v>
      </c>
      <c r="F16" s="3">
        <v>1</v>
      </c>
    </row>
    <row r="17" spans="1:6" x14ac:dyDescent="0.3">
      <c r="A17" s="3">
        <v>16</v>
      </c>
      <c r="B17" s="1" t="s">
        <v>431</v>
      </c>
      <c r="C17" s="1" t="s">
        <v>93</v>
      </c>
      <c r="D17" s="2">
        <v>46050</v>
      </c>
      <c r="E17" s="3" t="s">
        <v>6</v>
      </c>
      <c r="F17" s="3">
        <v>1</v>
      </c>
    </row>
    <row r="18" spans="1:6" x14ac:dyDescent="0.3">
      <c r="A18" s="3">
        <v>17</v>
      </c>
      <c r="B18" s="1" t="s">
        <v>431</v>
      </c>
      <c r="C18" s="1" t="s">
        <v>71</v>
      </c>
      <c r="D18" s="2">
        <v>46036</v>
      </c>
      <c r="E18" s="3" t="s">
        <v>6</v>
      </c>
      <c r="F18" s="3">
        <v>10</v>
      </c>
    </row>
    <row r="19" spans="1:6" x14ac:dyDescent="0.3">
      <c r="A19" s="3">
        <v>18</v>
      </c>
      <c r="B19" s="1" t="s">
        <v>431</v>
      </c>
      <c r="C19" s="1" t="s">
        <v>72</v>
      </c>
      <c r="D19" s="2">
        <v>46042</v>
      </c>
      <c r="E19" s="3" t="s">
        <v>6</v>
      </c>
      <c r="F19" s="3">
        <v>2</v>
      </c>
    </row>
    <row r="20" spans="1:6" x14ac:dyDescent="0.3">
      <c r="A20" s="3">
        <v>19</v>
      </c>
      <c r="B20" s="1" t="s">
        <v>431</v>
      </c>
      <c r="C20" s="1" t="s">
        <v>73</v>
      </c>
      <c r="D20" s="2">
        <v>46050</v>
      </c>
      <c r="E20" s="3" t="s">
        <v>6</v>
      </c>
      <c r="F20" s="3">
        <v>5</v>
      </c>
    </row>
    <row r="21" spans="1:6" x14ac:dyDescent="0.3">
      <c r="A21" s="3">
        <v>20</v>
      </c>
      <c r="B21" s="1" t="s">
        <v>431</v>
      </c>
      <c r="C21" s="1" t="s">
        <v>74</v>
      </c>
      <c r="D21" s="2">
        <v>46042</v>
      </c>
      <c r="E21" s="3" t="s">
        <v>6</v>
      </c>
      <c r="F21" s="3">
        <v>3</v>
      </c>
    </row>
    <row r="22" spans="1:6" x14ac:dyDescent="0.3">
      <c r="A22" s="3">
        <v>21</v>
      </c>
      <c r="B22" s="1" t="s">
        <v>431</v>
      </c>
      <c r="C22" s="1" t="s">
        <v>75</v>
      </c>
      <c r="D22" s="2">
        <v>46036</v>
      </c>
      <c r="E22" s="3" t="s">
        <v>6</v>
      </c>
      <c r="F22" s="3">
        <v>10</v>
      </c>
    </row>
    <row r="23" spans="1:6" x14ac:dyDescent="0.3">
      <c r="A23" s="3">
        <v>22</v>
      </c>
      <c r="B23" s="1" t="s">
        <v>431</v>
      </c>
      <c r="C23" s="1" t="s">
        <v>76</v>
      </c>
      <c r="D23" s="2">
        <v>46038</v>
      </c>
      <c r="E23" s="3" t="s">
        <v>6</v>
      </c>
      <c r="F23" s="3">
        <v>3</v>
      </c>
    </row>
    <row r="24" spans="1:6" x14ac:dyDescent="0.3">
      <c r="A24" s="3">
        <v>23</v>
      </c>
      <c r="B24" s="1" t="s">
        <v>431</v>
      </c>
      <c r="C24" s="1" t="s">
        <v>77</v>
      </c>
      <c r="D24" s="2">
        <v>46038</v>
      </c>
      <c r="E24" s="3" t="s">
        <v>6</v>
      </c>
      <c r="F24" s="3">
        <v>3</v>
      </c>
    </row>
    <row r="25" spans="1:6" x14ac:dyDescent="0.3">
      <c r="A25" s="3">
        <v>24</v>
      </c>
      <c r="B25" s="1" t="s">
        <v>431</v>
      </c>
      <c r="C25" s="1" t="s">
        <v>78</v>
      </c>
      <c r="D25" s="2">
        <v>46049</v>
      </c>
      <c r="E25" s="3" t="s">
        <v>6</v>
      </c>
      <c r="F25" s="3">
        <v>7</v>
      </c>
    </row>
    <row r="26" spans="1:6" x14ac:dyDescent="0.3">
      <c r="A26" s="3">
        <v>25</v>
      </c>
      <c r="B26" s="1" t="s">
        <v>431</v>
      </c>
      <c r="C26" s="1" t="s">
        <v>79</v>
      </c>
      <c r="D26" s="2">
        <v>46050</v>
      </c>
      <c r="E26" s="3" t="s">
        <v>6</v>
      </c>
      <c r="F26" s="3">
        <v>2</v>
      </c>
    </row>
    <row r="27" spans="1:6" x14ac:dyDescent="0.3">
      <c r="A27" s="3">
        <v>26</v>
      </c>
      <c r="B27" s="1" t="s">
        <v>431</v>
      </c>
      <c r="C27" s="1" t="s">
        <v>80</v>
      </c>
      <c r="D27" s="2">
        <v>46038</v>
      </c>
      <c r="E27" s="3" t="s">
        <v>6</v>
      </c>
      <c r="F27" s="3">
        <v>3</v>
      </c>
    </row>
    <row r="28" spans="1:6" x14ac:dyDescent="0.3">
      <c r="A28" s="3">
        <v>27</v>
      </c>
      <c r="B28" s="1" t="s">
        <v>431</v>
      </c>
      <c r="C28" s="1" t="s">
        <v>81</v>
      </c>
      <c r="D28" s="2">
        <v>46042</v>
      </c>
      <c r="E28" s="3" t="s">
        <v>6</v>
      </c>
      <c r="F28" s="3">
        <v>3</v>
      </c>
    </row>
    <row r="29" spans="1:6" x14ac:dyDescent="0.3">
      <c r="A29" s="3">
        <v>28</v>
      </c>
      <c r="B29" s="1" t="s">
        <v>431</v>
      </c>
      <c r="C29" s="1" t="s">
        <v>82</v>
      </c>
      <c r="D29" s="2">
        <v>46044</v>
      </c>
      <c r="E29" s="3" t="s">
        <v>6</v>
      </c>
      <c r="F29" s="3">
        <v>2</v>
      </c>
    </row>
    <row r="30" spans="1:6" x14ac:dyDescent="0.3">
      <c r="A30" s="3">
        <v>29</v>
      </c>
      <c r="B30" s="1" t="s">
        <v>431</v>
      </c>
      <c r="C30" s="1" t="s">
        <v>83</v>
      </c>
      <c r="D30" s="2">
        <v>46044</v>
      </c>
      <c r="E30" s="3" t="s">
        <v>6</v>
      </c>
      <c r="F30" s="3">
        <v>4</v>
      </c>
    </row>
    <row r="31" spans="1:6" x14ac:dyDescent="0.3">
      <c r="A31" s="3">
        <v>30</v>
      </c>
      <c r="B31" s="1" t="s">
        <v>431</v>
      </c>
      <c r="C31" s="1" t="s">
        <v>84</v>
      </c>
      <c r="D31" s="2">
        <v>46043</v>
      </c>
      <c r="E31" s="3" t="s">
        <v>6</v>
      </c>
      <c r="F31" s="3">
        <v>10</v>
      </c>
    </row>
    <row r="32" spans="1:6" x14ac:dyDescent="0.3">
      <c r="A32" s="3">
        <v>31</v>
      </c>
      <c r="B32" s="1" t="s">
        <v>431</v>
      </c>
      <c r="C32" s="1" t="s">
        <v>85</v>
      </c>
      <c r="D32" s="2">
        <v>46042</v>
      </c>
      <c r="E32" s="3" t="s">
        <v>6</v>
      </c>
      <c r="F32" s="3">
        <v>2</v>
      </c>
    </row>
    <row r="33" spans="1:6" x14ac:dyDescent="0.3">
      <c r="A33" s="3">
        <v>32</v>
      </c>
      <c r="B33" s="1" t="s">
        <v>431</v>
      </c>
      <c r="C33" s="1" t="s">
        <v>86</v>
      </c>
      <c r="D33" s="2">
        <v>46043</v>
      </c>
      <c r="E33" s="3" t="s">
        <v>6</v>
      </c>
      <c r="F33" s="3">
        <v>2</v>
      </c>
    </row>
    <row r="34" spans="1:6" x14ac:dyDescent="0.3">
      <c r="A34" s="3">
        <v>33</v>
      </c>
      <c r="B34" s="1" t="s">
        <v>431</v>
      </c>
      <c r="C34" s="1" t="s">
        <v>87</v>
      </c>
      <c r="D34" s="2">
        <v>46043</v>
      </c>
      <c r="E34" s="3" t="s">
        <v>6</v>
      </c>
      <c r="F34" s="3">
        <v>4</v>
      </c>
    </row>
    <row r="35" spans="1:6" x14ac:dyDescent="0.3">
      <c r="A35" s="3">
        <v>34</v>
      </c>
      <c r="B35" s="1" t="s">
        <v>431</v>
      </c>
      <c r="C35" s="1" t="s">
        <v>88</v>
      </c>
      <c r="D35" s="2">
        <v>46029</v>
      </c>
      <c r="E35" s="3" t="s">
        <v>6</v>
      </c>
      <c r="F35" s="3">
        <v>1</v>
      </c>
    </row>
    <row r="36" spans="1:6" x14ac:dyDescent="0.3">
      <c r="A36" s="3">
        <v>35</v>
      </c>
      <c r="B36" s="1" t="s">
        <v>431</v>
      </c>
      <c r="C36" s="1" t="s">
        <v>89</v>
      </c>
      <c r="D36" s="2">
        <v>46050</v>
      </c>
      <c r="E36" s="3" t="s">
        <v>6</v>
      </c>
      <c r="F36" s="3">
        <v>3</v>
      </c>
    </row>
    <row r="37" spans="1:6" x14ac:dyDescent="0.3">
      <c r="A37" s="3">
        <v>36</v>
      </c>
      <c r="B37" s="1" t="s">
        <v>431</v>
      </c>
      <c r="C37" s="1" t="s">
        <v>90</v>
      </c>
      <c r="D37" s="2">
        <v>46036</v>
      </c>
      <c r="E37" s="3" t="s">
        <v>6</v>
      </c>
      <c r="F37" s="3">
        <v>6</v>
      </c>
    </row>
    <row r="38" spans="1:6" x14ac:dyDescent="0.3">
      <c r="A38" s="3">
        <v>37</v>
      </c>
      <c r="B38" s="1" t="s">
        <v>431</v>
      </c>
      <c r="C38" s="1" t="s">
        <v>91</v>
      </c>
      <c r="D38" s="2">
        <v>46044</v>
      </c>
      <c r="E38" s="3" t="s">
        <v>6</v>
      </c>
      <c r="F38" s="3">
        <v>3</v>
      </c>
    </row>
    <row r="39" spans="1:6" x14ac:dyDescent="0.3">
      <c r="A39" s="3">
        <v>38</v>
      </c>
      <c r="B39" s="1" t="s">
        <v>431</v>
      </c>
      <c r="C39" s="1" t="s">
        <v>94</v>
      </c>
      <c r="D39" s="2">
        <v>46043</v>
      </c>
      <c r="E39" s="3" t="s">
        <v>6</v>
      </c>
      <c r="F39" s="3">
        <v>2</v>
      </c>
    </row>
    <row r="40" spans="1:6" x14ac:dyDescent="0.3">
      <c r="A40" s="3">
        <v>39</v>
      </c>
      <c r="B40" s="1" t="s">
        <v>431</v>
      </c>
      <c r="C40" s="1" t="s">
        <v>95</v>
      </c>
      <c r="D40" s="2">
        <v>46038</v>
      </c>
      <c r="E40" s="3" t="s">
        <v>6</v>
      </c>
      <c r="F40" s="3">
        <v>5</v>
      </c>
    </row>
    <row r="41" spans="1:6" x14ac:dyDescent="0.3">
      <c r="A41" s="3">
        <v>40</v>
      </c>
      <c r="B41" s="1" t="s">
        <v>431</v>
      </c>
      <c r="C41" s="1" t="s">
        <v>96</v>
      </c>
      <c r="D41" s="2">
        <v>46029</v>
      </c>
      <c r="E41" s="3" t="s">
        <v>6</v>
      </c>
      <c r="F41" s="3">
        <v>6</v>
      </c>
    </row>
    <row r="42" spans="1:6" x14ac:dyDescent="0.3">
      <c r="A42" s="3">
        <v>41</v>
      </c>
      <c r="B42" s="1" t="s">
        <v>431</v>
      </c>
      <c r="C42" s="1" t="s">
        <v>97</v>
      </c>
      <c r="D42" s="2">
        <v>46038</v>
      </c>
      <c r="E42" s="3" t="s">
        <v>6</v>
      </c>
      <c r="F42" s="3">
        <v>4</v>
      </c>
    </row>
    <row r="43" spans="1:6" x14ac:dyDescent="0.3">
      <c r="A43" s="3">
        <v>42</v>
      </c>
      <c r="B43" s="1" t="s">
        <v>431</v>
      </c>
      <c r="C43" s="1" t="s">
        <v>98</v>
      </c>
      <c r="D43" s="2">
        <v>46049</v>
      </c>
      <c r="E43" s="3" t="s">
        <v>6</v>
      </c>
      <c r="F43" s="3">
        <v>2</v>
      </c>
    </row>
    <row r="44" spans="1:6" x14ac:dyDescent="0.3">
      <c r="A44" s="3">
        <v>43</v>
      </c>
      <c r="B44" s="1" t="s">
        <v>431</v>
      </c>
      <c r="C44" s="1" t="s">
        <v>99</v>
      </c>
      <c r="D44" s="2">
        <v>46043</v>
      </c>
      <c r="E44" s="3" t="s">
        <v>6</v>
      </c>
      <c r="F44" s="3">
        <v>3</v>
      </c>
    </row>
    <row r="45" spans="1:6" x14ac:dyDescent="0.3">
      <c r="A45" s="3">
        <v>44</v>
      </c>
      <c r="B45" s="1" t="s">
        <v>431</v>
      </c>
      <c r="C45" s="1" t="s">
        <v>100</v>
      </c>
      <c r="D45" s="2">
        <v>46036</v>
      </c>
      <c r="E45" s="3" t="s">
        <v>6</v>
      </c>
      <c r="F45" s="3">
        <v>3</v>
      </c>
    </row>
    <row r="46" spans="1:6" x14ac:dyDescent="0.3">
      <c r="A46" s="3">
        <v>45</v>
      </c>
      <c r="B46" s="1" t="s">
        <v>431</v>
      </c>
      <c r="C46" s="1" t="s">
        <v>101</v>
      </c>
      <c r="D46" s="2">
        <v>46049</v>
      </c>
      <c r="E46" s="3" t="s">
        <v>6</v>
      </c>
      <c r="F46" s="3">
        <v>3</v>
      </c>
    </row>
    <row r="47" spans="1:6" x14ac:dyDescent="0.3">
      <c r="A47" s="3">
        <v>46</v>
      </c>
      <c r="B47" s="1" t="s">
        <v>431</v>
      </c>
      <c r="C47" s="1" t="s">
        <v>102</v>
      </c>
      <c r="D47" s="2">
        <v>46044</v>
      </c>
      <c r="E47" s="3" t="s">
        <v>6</v>
      </c>
      <c r="F47" s="3">
        <v>3</v>
      </c>
    </row>
    <row r="48" spans="1:6" x14ac:dyDescent="0.3">
      <c r="A48" s="3">
        <v>47</v>
      </c>
      <c r="B48" s="1" t="s">
        <v>431</v>
      </c>
      <c r="C48" s="1" t="s">
        <v>103</v>
      </c>
      <c r="D48" s="2">
        <v>46045</v>
      </c>
      <c r="E48" s="3" t="s">
        <v>6</v>
      </c>
      <c r="F48" s="3">
        <v>7</v>
      </c>
    </row>
    <row r="49" spans="6:6" x14ac:dyDescent="0.3">
      <c r="F49" s="4">
        <f>SUM(F2:F48)</f>
        <v>171</v>
      </c>
    </row>
  </sheetData>
  <autoFilter ref="B1:F1" xr:uid="{9EE47340-4203-4AA7-87B7-019D2AC7022A}"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51E57-3408-4FC7-91C6-77CF2885EBF0}">
  <dimension ref="A1:F53"/>
  <sheetViews>
    <sheetView workbookViewId="0">
      <pane ySplit="1" topLeftCell="A2" activePane="bottomLeft" state="frozen"/>
      <selection pane="bottomLeft" activeCell="E33" sqref="E33"/>
    </sheetView>
  </sheetViews>
  <sheetFormatPr defaultRowHeight="14.4" x14ac:dyDescent="0.3"/>
  <cols>
    <col min="1" max="1" width="13.33203125" style="15" customWidth="1"/>
    <col min="2" max="2" width="5.5546875" customWidth="1"/>
    <col min="3" max="3" width="13.5546875" bestFit="1" customWidth="1"/>
    <col min="4" max="4" width="10.109375" bestFit="1" customWidth="1"/>
    <col min="5" max="5" width="13.44140625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8" t="s">
        <v>1</v>
      </c>
      <c r="D1" s="16" t="s">
        <v>430</v>
      </c>
      <c r="E1" s="16" t="s">
        <v>3</v>
      </c>
      <c r="F1" s="18" t="s">
        <v>4</v>
      </c>
    </row>
    <row r="2" spans="1:6" x14ac:dyDescent="0.3">
      <c r="A2" s="7">
        <v>1</v>
      </c>
      <c r="B2" s="1" t="s">
        <v>431</v>
      </c>
      <c r="C2" s="1" t="s">
        <v>5</v>
      </c>
      <c r="D2" s="2">
        <v>46056</v>
      </c>
      <c r="E2" s="3" t="s">
        <v>6</v>
      </c>
      <c r="F2" s="3">
        <v>3</v>
      </c>
    </row>
    <row r="3" spans="1:6" x14ac:dyDescent="0.3">
      <c r="A3" s="7">
        <v>2</v>
      </c>
      <c r="B3" s="1" t="s">
        <v>431</v>
      </c>
      <c r="C3" s="1" t="s">
        <v>7</v>
      </c>
      <c r="D3" s="2">
        <v>46057</v>
      </c>
      <c r="E3" s="3" t="s">
        <v>6</v>
      </c>
      <c r="F3" s="3">
        <v>2</v>
      </c>
    </row>
    <row r="4" spans="1:6" x14ac:dyDescent="0.3">
      <c r="A4" s="7">
        <v>3</v>
      </c>
      <c r="B4" s="1" t="s">
        <v>431</v>
      </c>
      <c r="C4" s="1" t="s">
        <v>8</v>
      </c>
      <c r="D4" s="2">
        <v>46057</v>
      </c>
      <c r="E4" s="3" t="s">
        <v>6</v>
      </c>
      <c r="F4" s="3">
        <v>3</v>
      </c>
    </row>
    <row r="5" spans="1:6" x14ac:dyDescent="0.3">
      <c r="A5" s="7">
        <v>4</v>
      </c>
      <c r="B5" s="1" t="s">
        <v>431</v>
      </c>
      <c r="C5" s="1" t="s">
        <v>9</v>
      </c>
      <c r="D5" s="2">
        <v>46057</v>
      </c>
      <c r="E5" s="3" t="s">
        <v>6</v>
      </c>
      <c r="F5" s="3">
        <v>1</v>
      </c>
    </row>
    <row r="6" spans="1:6" x14ac:dyDescent="0.3">
      <c r="A6" s="7">
        <v>5</v>
      </c>
      <c r="B6" s="1" t="s">
        <v>431</v>
      </c>
      <c r="C6" s="1" t="s">
        <v>10</v>
      </c>
      <c r="D6" s="2">
        <v>46056</v>
      </c>
      <c r="E6" s="3" t="s">
        <v>6</v>
      </c>
      <c r="F6" s="3">
        <v>5</v>
      </c>
    </row>
    <row r="7" spans="1:6" x14ac:dyDescent="0.3">
      <c r="A7" s="7">
        <v>6</v>
      </c>
      <c r="B7" s="1" t="s">
        <v>431</v>
      </c>
      <c r="C7" s="1" t="s">
        <v>11</v>
      </c>
      <c r="D7" s="2">
        <v>46057</v>
      </c>
      <c r="E7" s="3" t="s">
        <v>6</v>
      </c>
      <c r="F7" s="3">
        <v>5</v>
      </c>
    </row>
    <row r="8" spans="1:6" x14ac:dyDescent="0.3">
      <c r="A8" s="7">
        <v>7</v>
      </c>
      <c r="B8" s="1" t="s">
        <v>431</v>
      </c>
      <c r="C8" s="1" t="s">
        <v>12</v>
      </c>
      <c r="D8" s="2">
        <v>46056</v>
      </c>
      <c r="E8" s="3" t="s">
        <v>6</v>
      </c>
      <c r="F8" s="3">
        <v>8</v>
      </c>
    </row>
    <row r="9" spans="1:6" x14ac:dyDescent="0.3">
      <c r="A9" s="7">
        <v>8</v>
      </c>
      <c r="B9" s="1" t="s">
        <v>431</v>
      </c>
      <c r="C9" s="1" t="s">
        <v>13</v>
      </c>
      <c r="D9" s="2">
        <v>46057</v>
      </c>
      <c r="E9" s="3" t="s">
        <v>6</v>
      </c>
      <c r="F9" s="3">
        <v>4</v>
      </c>
    </row>
    <row r="10" spans="1:6" x14ac:dyDescent="0.3">
      <c r="A10" s="7">
        <v>9</v>
      </c>
      <c r="B10" s="1" t="s">
        <v>431</v>
      </c>
      <c r="C10" s="1" t="s">
        <v>14</v>
      </c>
      <c r="D10" s="2">
        <v>46056</v>
      </c>
      <c r="E10" s="3" t="s">
        <v>6</v>
      </c>
      <c r="F10" s="3">
        <v>4</v>
      </c>
    </row>
    <row r="11" spans="1:6" x14ac:dyDescent="0.3">
      <c r="A11" s="7">
        <v>10</v>
      </c>
      <c r="B11" s="1" t="s">
        <v>431</v>
      </c>
      <c r="C11" s="1" t="s">
        <v>15</v>
      </c>
      <c r="D11" s="2">
        <v>46056</v>
      </c>
      <c r="E11" s="3" t="s">
        <v>6</v>
      </c>
      <c r="F11" s="3">
        <v>4</v>
      </c>
    </row>
    <row r="12" spans="1:6" x14ac:dyDescent="0.3">
      <c r="A12" s="7">
        <v>11</v>
      </c>
      <c r="B12" s="1" t="s">
        <v>431</v>
      </c>
      <c r="C12" s="1" t="s">
        <v>16</v>
      </c>
      <c r="D12" s="2">
        <v>46056</v>
      </c>
      <c r="E12" s="3" t="s">
        <v>6</v>
      </c>
      <c r="F12" s="3">
        <v>3</v>
      </c>
    </row>
    <row r="13" spans="1:6" x14ac:dyDescent="0.3">
      <c r="A13" s="7">
        <v>12</v>
      </c>
      <c r="B13" s="1" t="s">
        <v>431</v>
      </c>
      <c r="C13" s="1" t="s">
        <v>17</v>
      </c>
      <c r="D13" s="2">
        <v>46063</v>
      </c>
      <c r="E13" s="3" t="s">
        <v>6</v>
      </c>
      <c r="F13" s="3">
        <v>1</v>
      </c>
    </row>
    <row r="14" spans="1:6" x14ac:dyDescent="0.3">
      <c r="A14" s="7">
        <v>13</v>
      </c>
      <c r="B14" s="1" t="s">
        <v>431</v>
      </c>
      <c r="C14" s="1" t="s">
        <v>18</v>
      </c>
      <c r="D14" s="2">
        <v>46063</v>
      </c>
      <c r="E14" s="3" t="s">
        <v>6</v>
      </c>
      <c r="F14" s="3">
        <v>4</v>
      </c>
    </row>
    <row r="15" spans="1:6" x14ac:dyDescent="0.3">
      <c r="A15" s="7">
        <v>14</v>
      </c>
      <c r="B15" s="1" t="s">
        <v>431</v>
      </c>
      <c r="C15" s="1" t="s">
        <v>19</v>
      </c>
      <c r="D15" s="2">
        <v>46063</v>
      </c>
      <c r="E15" s="3" t="s">
        <v>6</v>
      </c>
      <c r="F15" s="3">
        <v>3</v>
      </c>
    </row>
    <row r="16" spans="1:6" x14ac:dyDescent="0.3">
      <c r="A16" s="7">
        <v>15</v>
      </c>
      <c r="B16" s="1" t="s">
        <v>431</v>
      </c>
      <c r="C16" s="1" t="s">
        <v>20</v>
      </c>
      <c r="D16" s="2">
        <v>46063</v>
      </c>
      <c r="E16" s="3" t="s">
        <v>6</v>
      </c>
      <c r="F16" s="3">
        <v>8</v>
      </c>
    </row>
    <row r="17" spans="1:6" x14ac:dyDescent="0.3">
      <c r="A17" s="7">
        <v>16</v>
      </c>
      <c r="B17" s="1" t="s">
        <v>431</v>
      </c>
      <c r="C17" s="1" t="s">
        <v>21</v>
      </c>
      <c r="D17" s="2">
        <v>46063</v>
      </c>
      <c r="E17" s="3" t="s">
        <v>6</v>
      </c>
      <c r="F17" s="3">
        <v>3</v>
      </c>
    </row>
    <row r="18" spans="1:6" x14ac:dyDescent="0.3">
      <c r="A18" s="7">
        <v>17</v>
      </c>
      <c r="B18" s="1" t="s">
        <v>431</v>
      </c>
      <c r="C18" s="1" t="s">
        <v>22</v>
      </c>
      <c r="D18" s="2">
        <v>46063</v>
      </c>
      <c r="E18" s="3" t="s">
        <v>6</v>
      </c>
      <c r="F18" s="3">
        <v>3</v>
      </c>
    </row>
    <row r="19" spans="1:6" x14ac:dyDescent="0.3">
      <c r="A19" s="7">
        <v>18</v>
      </c>
      <c r="B19" s="1" t="s">
        <v>431</v>
      </c>
      <c r="C19" s="1" t="s">
        <v>23</v>
      </c>
      <c r="D19" s="2">
        <v>46064</v>
      </c>
      <c r="E19" s="3" t="s">
        <v>6</v>
      </c>
      <c r="F19" s="3">
        <v>7</v>
      </c>
    </row>
    <row r="20" spans="1:6" x14ac:dyDescent="0.3">
      <c r="A20" s="7">
        <v>19</v>
      </c>
      <c r="B20" s="1" t="s">
        <v>431</v>
      </c>
      <c r="C20" s="1" t="s">
        <v>24</v>
      </c>
      <c r="D20" s="2">
        <v>46064</v>
      </c>
      <c r="E20" s="3" t="s">
        <v>6</v>
      </c>
      <c r="F20" s="3">
        <v>1</v>
      </c>
    </row>
    <row r="21" spans="1:6" x14ac:dyDescent="0.3">
      <c r="A21" s="7">
        <v>20</v>
      </c>
      <c r="B21" s="1" t="s">
        <v>431</v>
      </c>
      <c r="C21" s="1" t="s">
        <v>25</v>
      </c>
      <c r="D21" s="2">
        <v>46064</v>
      </c>
      <c r="E21" s="3" t="s">
        <v>6</v>
      </c>
      <c r="F21" s="3">
        <v>3</v>
      </c>
    </row>
    <row r="22" spans="1:6" x14ac:dyDescent="0.3">
      <c r="A22" s="7">
        <v>21</v>
      </c>
      <c r="B22" s="1" t="s">
        <v>431</v>
      </c>
      <c r="C22" s="1" t="s">
        <v>26</v>
      </c>
      <c r="D22" s="2">
        <v>46064</v>
      </c>
      <c r="E22" s="3" t="s">
        <v>6</v>
      </c>
      <c r="F22" s="3">
        <v>2</v>
      </c>
    </row>
    <row r="23" spans="1:6" x14ac:dyDescent="0.3">
      <c r="A23" s="7">
        <v>22</v>
      </c>
      <c r="B23" s="1" t="s">
        <v>431</v>
      </c>
      <c r="C23" s="1" t="s">
        <v>27</v>
      </c>
      <c r="D23" s="2">
        <v>46064</v>
      </c>
      <c r="E23" s="3" t="s">
        <v>6</v>
      </c>
      <c r="F23" s="3">
        <v>5</v>
      </c>
    </row>
    <row r="24" spans="1:6" x14ac:dyDescent="0.3">
      <c r="A24" s="7">
        <v>23</v>
      </c>
      <c r="B24" s="1" t="s">
        <v>431</v>
      </c>
      <c r="C24" s="1" t="s">
        <v>28</v>
      </c>
      <c r="D24" s="2">
        <v>46064</v>
      </c>
      <c r="E24" s="3" t="s">
        <v>6</v>
      </c>
      <c r="F24" s="3">
        <v>1</v>
      </c>
    </row>
    <row r="25" spans="1:6" x14ac:dyDescent="0.3">
      <c r="A25" s="7">
        <v>24</v>
      </c>
      <c r="B25" s="1" t="s">
        <v>431</v>
      </c>
      <c r="C25" s="1" t="s">
        <v>29</v>
      </c>
      <c r="D25" s="2">
        <v>46064</v>
      </c>
      <c r="E25" s="3" t="s">
        <v>6</v>
      </c>
      <c r="F25" s="3">
        <v>4</v>
      </c>
    </row>
    <row r="26" spans="1:6" x14ac:dyDescent="0.3">
      <c r="A26" s="7">
        <v>25</v>
      </c>
      <c r="B26" s="1" t="s">
        <v>431</v>
      </c>
      <c r="C26" s="1" t="s">
        <v>30</v>
      </c>
      <c r="D26" s="2">
        <v>46070</v>
      </c>
      <c r="E26" s="3" t="s">
        <v>6</v>
      </c>
      <c r="F26" s="3">
        <v>8</v>
      </c>
    </row>
    <row r="27" spans="1:6" x14ac:dyDescent="0.3">
      <c r="A27" s="7">
        <v>26</v>
      </c>
      <c r="B27" s="1" t="s">
        <v>431</v>
      </c>
      <c r="C27" s="1" t="s">
        <v>31</v>
      </c>
      <c r="D27" s="2">
        <v>46070</v>
      </c>
      <c r="E27" s="3" t="s">
        <v>6</v>
      </c>
      <c r="F27" s="3">
        <v>4</v>
      </c>
    </row>
    <row r="28" spans="1:6" x14ac:dyDescent="0.3">
      <c r="A28" s="7">
        <v>27</v>
      </c>
      <c r="B28" s="1" t="s">
        <v>431</v>
      </c>
      <c r="C28" s="1" t="s">
        <v>32</v>
      </c>
      <c r="D28" s="2">
        <v>46070</v>
      </c>
      <c r="E28" s="3" t="s">
        <v>6</v>
      </c>
      <c r="F28" s="3">
        <v>3</v>
      </c>
    </row>
    <row r="29" spans="1:6" x14ac:dyDescent="0.3">
      <c r="A29" s="7">
        <v>28</v>
      </c>
      <c r="B29" s="1" t="s">
        <v>431</v>
      </c>
      <c r="C29" s="1" t="s">
        <v>33</v>
      </c>
      <c r="D29" s="2">
        <v>46070</v>
      </c>
      <c r="E29" s="3" t="s">
        <v>6</v>
      </c>
      <c r="F29" s="3">
        <v>1</v>
      </c>
    </row>
    <row r="30" spans="1:6" x14ac:dyDescent="0.3">
      <c r="A30" s="7">
        <v>29</v>
      </c>
      <c r="B30" s="1" t="s">
        <v>431</v>
      </c>
      <c r="C30" s="1" t="s">
        <v>34</v>
      </c>
      <c r="D30" s="2">
        <v>46070</v>
      </c>
      <c r="E30" s="3" t="s">
        <v>6</v>
      </c>
      <c r="F30" s="3">
        <v>5</v>
      </c>
    </row>
    <row r="31" spans="1:6" x14ac:dyDescent="0.3">
      <c r="A31" s="7">
        <v>30</v>
      </c>
      <c r="B31" s="1" t="s">
        <v>431</v>
      </c>
      <c r="C31" s="1" t="s">
        <v>35</v>
      </c>
      <c r="D31" s="2">
        <v>46071</v>
      </c>
      <c r="E31" s="3" t="s">
        <v>6</v>
      </c>
      <c r="F31" s="3">
        <v>2</v>
      </c>
    </row>
    <row r="32" spans="1:6" x14ac:dyDescent="0.3">
      <c r="A32" s="7">
        <v>31</v>
      </c>
      <c r="B32" s="1" t="s">
        <v>431</v>
      </c>
      <c r="C32" s="1" t="s">
        <v>36</v>
      </c>
      <c r="D32" s="2">
        <v>46071</v>
      </c>
      <c r="E32" s="3" t="s">
        <v>6</v>
      </c>
      <c r="F32" s="3">
        <v>4</v>
      </c>
    </row>
    <row r="33" spans="1:6" x14ac:dyDescent="0.3">
      <c r="A33" s="7">
        <v>32</v>
      </c>
      <c r="B33" s="1" t="s">
        <v>431</v>
      </c>
      <c r="C33" s="1" t="s">
        <v>37</v>
      </c>
      <c r="D33" s="2">
        <v>46071</v>
      </c>
      <c r="E33" s="3" t="s">
        <v>6</v>
      </c>
      <c r="F33" s="3">
        <v>3</v>
      </c>
    </row>
    <row r="34" spans="1:6" x14ac:dyDescent="0.3">
      <c r="A34" s="7">
        <v>33</v>
      </c>
      <c r="B34" s="1" t="s">
        <v>431</v>
      </c>
      <c r="C34" s="1" t="s">
        <v>38</v>
      </c>
      <c r="D34" s="2">
        <v>46071</v>
      </c>
      <c r="E34" s="3" t="s">
        <v>6</v>
      </c>
      <c r="F34" s="3">
        <v>2</v>
      </c>
    </row>
    <row r="35" spans="1:6" x14ac:dyDescent="0.3">
      <c r="A35" s="7">
        <v>34</v>
      </c>
      <c r="B35" s="1" t="s">
        <v>431</v>
      </c>
      <c r="C35" s="1" t="s">
        <v>39</v>
      </c>
      <c r="D35" s="2">
        <v>46071</v>
      </c>
      <c r="E35" s="3" t="s">
        <v>6</v>
      </c>
      <c r="F35" s="3">
        <v>2</v>
      </c>
    </row>
    <row r="36" spans="1:6" x14ac:dyDescent="0.3">
      <c r="A36" s="7">
        <v>35</v>
      </c>
      <c r="B36" s="1" t="s">
        <v>431</v>
      </c>
      <c r="C36" s="1" t="s">
        <v>40</v>
      </c>
      <c r="D36" s="2">
        <v>46071</v>
      </c>
      <c r="E36" s="3" t="s">
        <v>6</v>
      </c>
      <c r="F36" s="3">
        <v>3</v>
      </c>
    </row>
    <row r="37" spans="1:6" x14ac:dyDescent="0.3">
      <c r="A37" s="7">
        <v>36</v>
      </c>
      <c r="B37" s="1" t="s">
        <v>431</v>
      </c>
      <c r="C37" s="1" t="s">
        <v>41</v>
      </c>
      <c r="D37" s="2">
        <v>46071</v>
      </c>
      <c r="E37" s="3" t="s">
        <v>6</v>
      </c>
      <c r="F37" s="3">
        <v>3</v>
      </c>
    </row>
    <row r="38" spans="1:6" x14ac:dyDescent="0.3">
      <c r="A38" s="7">
        <v>37</v>
      </c>
      <c r="B38" s="1" t="s">
        <v>431</v>
      </c>
      <c r="C38" s="1" t="s">
        <v>42</v>
      </c>
      <c r="D38" s="2">
        <v>46077</v>
      </c>
      <c r="E38" s="3" t="s">
        <v>6</v>
      </c>
      <c r="F38" s="3">
        <v>2</v>
      </c>
    </row>
    <row r="39" spans="1:6" x14ac:dyDescent="0.3">
      <c r="A39" s="7">
        <v>38</v>
      </c>
      <c r="B39" s="1" t="s">
        <v>431</v>
      </c>
      <c r="C39" s="1" t="s">
        <v>43</v>
      </c>
      <c r="D39" s="2">
        <v>46077</v>
      </c>
      <c r="E39" s="3" t="s">
        <v>6</v>
      </c>
      <c r="F39" s="3">
        <v>10</v>
      </c>
    </row>
    <row r="40" spans="1:6" x14ac:dyDescent="0.3">
      <c r="A40" s="7">
        <v>39</v>
      </c>
      <c r="B40" s="1" t="s">
        <v>431</v>
      </c>
      <c r="C40" s="1" t="s">
        <v>44</v>
      </c>
      <c r="D40" s="2">
        <v>46077</v>
      </c>
      <c r="E40" s="3" t="s">
        <v>6</v>
      </c>
      <c r="F40" s="3">
        <v>3</v>
      </c>
    </row>
    <row r="41" spans="1:6" x14ac:dyDescent="0.3">
      <c r="A41" s="7">
        <v>40</v>
      </c>
      <c r="B41" s="1" t="s">
        <v>431</v>
      </c>
      <c r="C41" s="1" t="s">
        <v>45</v>
      </c>
      <c r="D41" s="2">
        <v>46077</v>
      </c>
      <c r="E41" s="3" t="s">
        <v>6</v>
      </c>
      <c r="F41" s="3">
        <v>3</v>
      </c>
    </row>
    <row r="42" spans="1:6" x14ac:dyDescent="0.3">
      <c r="A42" s="7">
        <v>41</v>
      </c>
      <c r="B42" s="1" t="s">
        <v>431</v>
      </c>
      <c r="C42" s="1" t="s">
        <v>46</v>
      </c>
      <c r="D42" s="2">
        <v>46077</v>
      </c>
      <c r="E42" s="3" t="s">
        <v>6</v>
      </c>
      <c r="F42" s="3">
        <v>1</v>
      </c>
    </row>
    <row r="43" spans="1:6" x14ac:dyDescent="0.3">
      <c r="A43" s="7">
        <v>42</v>
      </c>
      <c r="B43" s="1" t="s">
        <v>431</v>
      </c>
      <c r="C43" s="1" t="s">
        <v>47</v>
      </c>
      <c r="D43" s="2">
        <v>46077</v>
      </c>
      <c r="E43" s="3" t="s">
        <v>6</v>
      </c>
      <c r="F43" s="3">
        <v>2</v>
      </c>
    </row>
    <row r="44" spans="1:6" x14ac:dyDescent="0.3">
      <c r="A44" s="7">
        <v>43</v>
      </c>
      <c r="B44" s="1" t="s">
        <v>431</v>
      </c>
      <c r="C44" s="1" t="s">
        <v>48</v>
      </c>
      <c r="D44" s="2">
        <v>46078</v>
      </c>
      <c r="E44" s="3" t="s">
        <v>6</v>
      </c>
      <c r="F44" s="3">
        <v>1</v>
      </c>
    </row>
    <row r="45" spans="1:6" x14ac:dyDescent="0.3">
      <c r="A45" s="7">
        <v>44</v>
      </c>
      <c r="B45" s="1" t="s">
        <v>431</v>
      </c>
      <c r="C45" s="1" t="s">
        <v>49</v>
      </c>
      <c r="D45" s="2">
        <v>46078</v>
      </c>
      <c r="E45" s="3" t="s">
        <v>6</v>
      </c>
      <c r="F45" s="3">
        <v>5</v>
      </c>
    </row>
    <row r="46" spans="1:6" x14ac:dyDescent="0.3">
      <c r="A46" s="7">
        <v>45</v>
      </c>
      <c r="B46" s="1" t="s">
        <v>431</v>
      </c>
      <c r="C46" s="1" t="s">
        <v>50</v>
      </c>
      <c r="D46" s="2">
        <v>46078</v>
      </c>
      <c r="E46" s="3" t="s">
        <v>6</v>
      </c>
      <c r="F46" s="3">
        <v>4</v>
      </c>
    </row>
    <row r="47" spans="1:6" x14ac:dyDescent="0.3">
      <c r="A47" s="7">
        <v>46</v>
      </c>
      <c r="B47" s="1" t="s">
        <v>431</v>
      </c>
      <c r="C47" s="1" t="s">
        <v>51</v>
      </c>
      <c r="D47" s="2">
        <v>46078</v>
      </c>
      <c r="E47" s="3" t="s">
        <v>6</v>
      </c>
      <c r="F47" s="3">
        <v>1</v>
      </c>
    </row>
    <row r="48" spans="1:6" x14ac:dyDescent="0.3">
      <c r="A48" s="7">
        <v>47</v>
      </c>
      <c r="B48" s="1" t="s">
        <v>431</v>
      </c>
      <c r="C48" s="1" t="s">
        <v>52</v>
      </c>
      <c r="D48" s="2">
        <v>46078</v>
      </c>
      <c r="E48" s="3" t="s">
        <v>6</v>
      </c>
      <c r="F48" s="3">
        <v>2</v>
      </c>
    </row>
    <row r="49" spans="1:6" x14ac:dyDescent="0.3">
      <c r="A49" s="7">
        <v>48</v>
      </c>
      <c r="B49" s="1" t="s">
        <v>431</v>
      </c>
      <c r="C49" s="1" t="s">
        <v>53</v>
      </c>
      <c r="D49" s="2">
        <v>46078</v>
      </c>
      <c r="E49" s="3" t="s">
        <v>6</v>
      </c>
      <c r="F49" s="3">
        <v>3</v>
      </c>
    </row>
    <row r="50" spans="1:6" x14ac:dyDescent="0.3">
      <c r="A50" s="7">
        <v>49</v>
      </c>
      <c r="B50" s="1" t="s">
        <v>431</v>
      </c>
      <c r="C50" s="1" t="s">
        <v>54</v>
      </c>
      <c r="D50" s="2">
        <v>46078</v>
      </c>
      <c r="E50" s="3" t="s">
        <v>6</v>
      </c>
      <c r="F50" s="3">
        <v>3</v>
      </c>
    </row>
    <row r="51" spans="1:6" x14ac:dyDescent="0.3">
      <c r="A51" s="7">
        <v>50</v>
      </c>
      <c r="B51" s="1" t="s">
        <v>431</v>
      </c>
      <c r="C51" s="1" t="s">
        <v>55</v>
      </c>
      <c r="D51" s="2">
        <v>46078</v>
      </c>
      <c r="E51" s="3" t="s">
        <v>6</v>
      </c>
      <c r="F51" s="3">
        <v>4</v>
      </c>
    </row>
    <row r="52" spans="1:6" x14ac:dyDescent="0.3">
      <c r="A52" s="7">
        <v>51</v>
      </c>
      <c r="B52" s="1" t="s">
        <v>431</v>
      </c>
      <c r="C52" s="1" t="s">
        <v>56</v>
      </c>
      <c r="D52" s="2">
        <v>46078</v>
      </c>
      <c r="E52" s="3" t="s">
        <v>6</v>
      </c>
      <c r="F52" s="3">
        <v>2</v>
      </c>
    </row>
    <row r="53" spans="1:6" x14ac:dyDescent="0.3">
      <c r="F53" s="4">
        <f>SUM(F2:F52)</f>
        <v>173</v>
      </c>
    </row>
  </sheetData>
  <autoFilter ref="B1:F1" xr:uid="{A1051E57-3408-4FC7-91C6-77CF2885EBF0}"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E9C1-B7B5-4A15-BB4D-1F7D0AC1D2EB}">
  <dimension ref="A1:F73"/>
  <sheetViews>
    <sheetView workbookViewId="0">
      <pane ySplit="1" topLeftCell="A44" activePane="bottomLeft" state="frozen"/>
      <selection pane="bottomLeft" activeCell="D56" sqref="D56"/>
    </sheetView>
  </sheetViews>
  <sheetFormatPr defaultRowHeight="14.4" x14ac:dyDescent="0.3"/>
  <cols>
    <col min="1" max="1" width="13.33203125" style="15" customWidth="1"/>
    <col min="2" max="2" width="5.44140625" customWidth="1"/>
    <col min="3" max="3" width="13.5546875" bestFit="1" customWidth="1"/>
    <col min="4" max="4" width="10.109375" bestFit="1" customWidth="1"/>
    <col min="5" max="5" width="12.6640625" customWidth="1"/>
    <col min="6" max="6" width="11.5546875" bestFit="1" customWidth="1"/>
  </cols>
  <sheetData>
    <row r="1" spans="1:6" s="17" customFormat="1" ht="46.8" x14ac:dyDescent="0.3">
      <c r="A1" s="16" t="s">
        <v>433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</row>
    <row r="2" spans="1:6" x14ac:dyDescent="0.3">
      <c r="A2" s="7">
        <v>1</v>
      </c>
      <c r="B2" s="1" t="s">
        <v>431</v>
      </c>
      <c r="C2" s="1" t="s">
        <v>104</v>
      </c>
      <c r="D2" s="2">
        <v>46091</v>
      </c>
      <c r="E2" s="3" t="s">
        <v>6</v>
      </c>
      <c r="F2" s="19">
        <v>8</v>
      </c>
    </row>
    <row r="3" spans="1:6" x14ac:dyDescent="0.3">
      <c r="A3" s="7">
        <v>2</v>
      </c>
      <c r="B3" s="1" t="s">
        <v>431</v>
      </c>
      <c r="C3" s="1" t="s">
        <v>105</v>
      </c>
      <c r="D3" s="2">
        <v>46091</v>
      </c>
      <c r="E3" s="3" t="s">
        <v>6</v>
      </c>
      <c r="F3" s="19">
        <v>12</v>
      </c>
    </row>
    <row r="4" spans="1:6" x14ac:dyDescent="0.3">
      <c r="A4" s="7">
        <v>3</v>
      </c>
      <c r="B4" s="1" t="s">
        <v>431</v>
      </c>
      <c r="C4" s="1" t="s">
        <v>106</v>
      </c>
      <c r="D4" s="2">
        <v>46091</v>
      </c>
      <c r="E4" s="3" t="s">
        <v>6</v>
      </c>
      <c r="F4" s="19">
        <v>2</v>
      </c>
    </row>
    <row r="5" spans="1:6" x14ac:dyDescent="0.3">
      <c r="A5" s="7">
        <v>4</v>
      </c>
      <c r="B5" s="1" t="s">
        <v>431</v>
      </c>
      <c r="C5" s="1" t="s">
        <v>107</v>
      </c>
      <c r="D5" s="2">
        <v>46091</v>
      </c>
      <c r="E5" s="3" t="s">
        <v>6</v>
      </c>
      <c r="F5" s="19">
        <v>1</v>
      </c>
    </row>
    <row r="6" spans="1:6" x14ac:dyDescent="0.3">
      <c r="A6" s="7">
        <v>5</v>
      </c>
      <c r="B6" s="1" t="s">
        <v>431</v>
      </c>
      <c r="C6" s="1" t="s">
        <v>108</v>
      </c>
      <c r="D6" s="2">
        <v>46091</v>
      </c>
      <c r="E6" s="3" t="s">
        <v>6</v>
      </c>
      <c r="F6" s="19">
        <v>7</v>
      </c>
    </row>
    <row r="7" spans="1:6" x14ac:dyDescent="0.3">
      <c r="A7" s="7">
        <v>6</v>
      </c>
      <c r="B7" s="1" t="s">
        <v>431</v>
      </c>
      <c r="C7" s="1" t="s">
        <v>109</v>
      </c>
      <c r="D7" s="2">
        <v>46091</v>
      </c>
      <c r="E7" s="3" t="s">
        <v>6</v>
      </c>
      <c r="F7" s="19">
        <v>4</v>
      </c>
    </row>
    <row r="8" spans="1:6" x14ac:dyDescent="0.3">
      <c r="A8" s="7">
        <v>7</v>
      </c>
      <c r="B8" s="1" t="s">
        <v>431</v>
      </c>
      <c r="C8" s="1" t="s">
        <v>110</v>
      </c>
      <c r="D8" s="2">
        <v>46091</v>
      </c>
      <c r="E8" s="3" t="s">
        <v>6</v>
      </c>
      <c r="F8" s="19">
        <v>1</v>
      </c>
    </row>
    <row r="9" spans="1:6" x14ac:dyDescent="0.3">
      <c r="A9" s="7">
        <v>8</v>
      </c>
      <c r="B9" s="1" t="s">
        <v>431</v>
      </c>
      <c r="C9" s="1" t="s">
        <v>111</v>
      </c>
      <c r="D9" s="2">
        <v>46091</v>
      </c>
      <c r="E9" s="3" t="s">
        <v>6</v>
      </c>
      <c r="F9" s="19">
        <v>3</v>
      </c>
    </row>
    <row r="10" spans="1:6" x14ac:dyDescent="0.3">
      <c r="A10" s="7">
        <v>9</v>
      </c>
      <c r="B10" s="1" t="s">
        <v>431</v>
      </c>
      <c r="C10" s="1" t="s">
        <v>112</v>
      </c>
      <c r="D10" s="2">
        <v>46091</v>
      </c>
      <c r="E10" s="3" t="s">
        <v>6</v>
      </c>
      <c r="F10" s="19">
        <v>2</v>
      </c>
    </row>
    <row r="11" spans="1:6" x14ac:dyDescent="0.3">
      <c r="A11" s="7">
        <v>10</v>
      </c>
      <c r="B11" s="1" t="s">
        <v>431</v>
      </c>
      <c r="C11" s="1" t="s">
        <v>113</v>
      </c>
      <c r="D11" s="2">
        <v>46092</v>
      </c>
      <c r="E11" s="3" t="s">
        <v>6</v>
      </c>
      <c r="F11" s="19">
        <v>3</v>
      </c>
    </row>
    <row r="12" spans="1:6" x14ac:dyDescent="0.3">
      <c r="A12" s="7">
        <v>11</v>
      </c>
      <c r="B12" s="1" t="s">
        <v>431</v>
      </c>
      <c r="C12" s="1" t="s">
        <v>114</v>
      </c>
      <c r="D12" s="2">
        <v>46092</v>
      </c>
      <c r="E12" s="3" t="s">
        <v>6</v>
      </c>
      <c r="F12" s="19">
        <v>2</v>
      </c>
    </row>
    <row r="13" spans="1:6" x14ac:dyDescent="0.3">
      <c r="A13" s="7">
        <v>12</v>
      </c>
      <c r="B13" s="1" t="s">
        <v>431</v>
      </c>
      <c r="C13" s="1" t="s">
        <v>115</v>
      </c>
      <c r="D13" s="2">
        <v>46092</v>
      </c>
      <c r="E13" s="3" t="s">
        <v>6</v>
      </c>
      <c r="F13" s="19">
        <v>3</v>
      </c>
    </row>
    <row r="14" spans="1:6" x14ac:dyDescent="0.3">
      <c r="A14" s="7">
        <v>13</v>
      </c>
      <c r="B14" s="1" t="s">
        <v>431</v>
      </c>
      <c r="C14" s="1" t="s">
        <v>116</v>
      </c>
      <c r="D14" s="2">
        <v>46092</v>
      </c>
      <c r="E14" s="3" t="s">
        <v>6</v>
      </c>
      <c r="F14" s="19">
        <v>2</v>
      </c>
    </row>
    <row r="15" spans="1:6" x14ac:dyDescent="0.3">
      <c r="A15" s="7">
        <v>14</v>
      </c>
      <c r="B15" s="1" t="s">
        <v>431</v>
      </c>
      <c r="C15" s="1" t="s">
        <v>117</v>
      </c>
      <c r="D15" s="2">
        <v>46092</v>
      </c>
      <c r="E15" s="3" t="s">
        <v>6</v>
      </c>
      <c r="F15" s="19">
        <v>1</v>
      </c>
    </row>
    <row r="16" spans="1:6" x14ac:dyDescent="0.3">
      <c r="A16" s="7">
        <v>15</v>
      </c>
      <c r="B16" s="1" t="s">
        <v>431</v>
      </c>
      <c r="C16" s="1" t="s">
        <v>118</v>
      </c>
      <c r="D16" s="2">
        <v>46092</v>
      </c>
      <c r="E16" s="3" t="s">
        <v>6</v>
      </c>
      <c r="F16" s="19">
        <v>6</v>
      </c>
    </row>
    <row r="17" spans="1:6" x14ac:dyDescent="0.3">
      <c r="A17" s="7">
        <v>16</v>
      </c>
      <c r="B17" s="1" t="s">
        <v>431</v>
      </c>
      <c r="C17" s="1" t="s">
        <v>119</v>
      </c>
      <c r="D17" s="2">
        <v>46092</v>
      </c>
      <c r="E17" s="3" t="s">
        <v>6</v>
      </c>
      <c r="F17" s="19">
        <v>5</v>
      </c>
    </row>
    <row r="18" spans="1:6" x14ac:dyDescent="0.3">
      <c r="A18" s="7">
        <v>17</v>
      </c>
      <c r="B18" s="1" t="s">
        <v>431</v>
      </c>
      <c r="C18" s="1" t="s">
        <v>120</v>
      </c>
      <c r="D18" s="2">
        <v>46092</v>
      </c>
      <c r="E18" s="3" t="s">
        <v>6</v>
      </c>
      <c r="F18" s="19">
        <v>2</v>
      </c>
    </row>
    <row r="19" spans="1:6" x14ac:dyDescent="0.3">
      <c r="A19" s="7">
        <v>18</v>
      </c>
      <c r="B19" s="1" t="s">
        <v>431</v>
      </c>
      <c r="C19" s="1" t="s">
        <v>121</v>
      </c>
      <c r="D19" s="2">
        <v>46092</v>
      </c>
      <c r="E19" s="3" t="s">
        <v>6</v>
      </c>
      <c r="F19" s="19">
        <v>4</v>
      </c>
    </row>
    <row r="20" spans="1:6" x14ac:dyDescent="0.3">
      <c r="A20" s="7">
        <v>19</v>
      </c>
      <c r="B20" s="1" t="s">
        <v>431</v>
      </c>
      <c r="C20" s="1" t="s">
        <v>122</v>
      </c>
      <c r="D20" s="2">
        <v>46094</v>
      </c>
      <c r="E20" s="3" t="s">
        <v>6</v>
      </c>
      <c r="F20" s="19">
        <v>3</v>
      </c>
    </row>
    <row r="21" spans="1:6" x14ac:dyDescent="0.3">
      <c r="A21" s="7">
        <v>20</v>
      </c>
      <c r="B21" s="1" t="s">
        <v>431</v>
      </c>
      <c r="C21" s="1" t="s">
        <v>163</v>
      </c>
      <c r="D21" s="2">
        <v>46094</v>
      </c>
      <c r="E21" s="3" t="s">
        <v>6</v>
      </c>
      <c r="F21" s="19">
        <v>3</v>
      </c>
    </row>
    <row r="22" spans="1:6" x14ac:dyDescent="0.3">
      <c r="A22" s="7">
        <v>21</v>
      </c>
      <c r="B22" s="1" t="s">
        <v>431</v>
      </c>
      <c r="C22" s="1" t="s">
        <v>161</v>
      </c>
      <c r="D22" s="2">
        <v>46094</v>
      </c>
      <c r="E22" s="3" t="s">
        <v>6</v>
      </c>
      <c r="F22" s="19">
        <v>9</v>
      </c>
    </row>
    <row r="23" spans="1:6" x14ac:dyDescent="0.3">
      <c r="A23" s="7">
        <v>22</v>
      </c>
      <c r="B23" s="1" t="s">
        <v>431</v>
      </c>
      <c r="C23" s="1" t="s">
        <v>156</v>
      </c>
      <c r="D23" s="2">
        <v>46094</v>
      </c>
      <c r="E23" s="3" t="s">
        <v>6</v>
      </c>
      <c r="F23" s="19">
        <v>10</v>
      </c>
    </row>
    <row r="24" spans="1:6" x14ac:dyDescent="0.3">
      <c r="A24" s="7">
        <v>23</v>
      </c>
      <c r="B24" s="1" t="s">
        <v>431</v>
      </c>
      <c r="C24" s="1" t="s">
        <v>157</v>
      </c>
      <c r="D24" s="2">
        <v>46094</v>
      </c>
      <c r="E24" s="3" t="s">
        <v>6</v>
      </c>
      <c r="F24" s="19">
        <v>3</v>
      </c>
    </row>
    <row r="25" spans="1:6" x14ac:dyDescent="0.3">
      <c r="A25" s="7">
        <v>24</v>
      </c>
      <c r="B25" s="1" t="s">
        <v>431</v>
      </c>
      <c r="C25" s="1" t="s">
        <v>123</v>
      </c>
      <c r="D25" s="2">
        <v>46094</v>
      </c>
      <c r="E25" s="3" t="s">
        <v>6</v>
      </c>
      <c r="F25" s="19">
        <v>1</v>
      </c>
    </row>
    <row r="26" spans="1:6" x14ac:dyDescent="0.3">
      <c r="A26" s="7">
        <v>25</v>
      </c>
      <c r="B26" s="1" t="s">
        <v>431</v>
      </c>
      <c r="C26" s="1" t="s">
        <v>124</v>
      </c>
      <c r="D26" s="2">
        <v>46094</v>
      </c>
      <c r="E26" s="3" t="s">
        <v>6</v>
      </c>
      <c r="F26" s="19">
        <v>3</v>
      </c>
    </row>
    <row r="27" spans="1:6" x14ac:dyDescent="0.3">
      <c r="A27" s="7">
        <v>26</v>
      </c>
      <c r="B27" s="1" t="s">
        <v>431</v>
      </c>
      <c r="C27" s="1" t="s">
        <v>125</v>
      </c>
      <c r="D27" s="2">
        <v>46094</v>
      </c>
      <c r="E27" s="3" t="s">
        <v>6</v>
      </c>
      <c r="F27" s="19">
        <v>1</v>
      </c>
    </row>
    <row r="28" spans="1:6" x14ac:dyDescent="0.3">
      <c r="A28" s="7">
        <v>27</v>
      </c>
      <c r="B28" s="1" t="s">
        <v>431</v>
      </c>
      <c r="C28" s="1" t="s">
        <v>164</v>
      </c>
      <c r="D28" s="2">
        <v>46097</v>
      </c>
      <c r="E28" s="3" t="s">
        <v>6</v>
      </c>
      <c r="F28" s="19">
        <v>3</v>
      </c>
    </row>
    <row r="29" spans="1:6" x14ac:dyDescent="0.3">
      <c r="A29" s="7">
        <v>28</v>
      </c>
      <c r="B29" s="1" t="s">
        <v>431</v>
      </c>
      <c r="C29" s="1" t="s">
        <v>165</v>
      </c>
      <c r="D29" s="2">
        <v>46097</v>
      </c>
      <c r="E29" s="3" t="s">
        <v>6</v>
      </c>
      <c r="F29" s="19">
        <v>3</v>
      </c>
    </row>
    <row r="30" spans="1:6" x14ac:dyDescent="0.3">
      <c r="A30" s="7">
        <v>29</v>
      </c>
      <c r="B30" s="1" t="s">
        <v>431</v>
      </c>
      <c r="C30" s="1" t="s">
        <v>166</v>
      </c>
      <c r="D30" s="2">
        <v>46097</v>
      </c>
      <c r="E30" s="3" t="s">
        <v>6</v>
      </c>
      <c r="F30" s="19">
        <v>10</v>
      </c>
    </row>
    <row r="31" spans="1:6" x14ac:dyDescent="0.3">
      <c r="A31" s="7">
        <v>30</v>
      </c>
      <c r="B31" s="1" t="s">
        <v>431</v>
      </c>
      <c r="C31" s="1" t="s">
        <v>167</v>
      </c>
      <c r="D31" s="2">
        <v>46097</v>
      </c>
      <c r="E31" s="3" t="s">
        <v>6</v>
      </c>
      <c r="F31" s="19">
        <v>6</v>
      </c>
    </row>
    <row r="32" spans="1:6" x14ac:dyDescent="0.3">
      <c r="A32" s="7">
        <v>31</v>
      </c>
      <c r="B32" s="1" t="s">
        <v>431</v>
      </c>
      <c r="C32" s="1" t="s">
        <v>168</v>
      </c>
      <c r="D32" s="2">
        <v>46097</v>
      </c>
      <c r="E32" s="3" t="s">
        <v>6</v>
      </c>
      <c r="F32" s="19">
        <v>4</v>
      </c>
    </row>
    <row r="33" spans="1:6" x14ac:dyDescent="0.3">
      <c r="A33" s="7">
        <v>32</v>
      </c>
      <c r="B33" s="1" t="s">
        <v>431</v>
      </c>
      <c r="C33" s="1" t="s">
        <v>169</v>
      </c>
      <c r="D33" s="2">
        <v>46097</v>
      </c>
      <c r="E33" s="3" t="s">
        <v>6</v>
      </c>
      <c r="F33" s="19">
        <v>3</v>
      </c>
    </row>
    <row r="34" spans="1:6" x14ac:dyDescent="0.3">
      <c r="A34" s="7">
        <v>33</v>
      </c>
      <c r="B34" s="1" t="s">
        <v>431</v>
      </c>
      <c r="C34" s="1" t="s">
        <v>170</v>
      </c>
      <c r="D34" s="2">
        <v>46097</v>
      </c>
      <c r="E34" s="3" t="s">
        <v>6</v>
      </c>
      <c r="F34" s="19">
        <v>8</v>
      </c>
    </row>
    <row r="35" spans="1:6" x14ac:dyDescent="0.3">
      <c r="A35" s="7">
        <v>34</v>
      </c>
      <c r="B35" s="1" t="s">
        <v>431</v>
      </c>
      <c r="C35" s="1" t="s">
        <v>171</v>
      </c>
      <c r="D35" s="2">
        <v>46097</v>
      </c>
      <c r="E35" s="3" t="s">
        <v>6</v>
      </c>
      <c r="F35" s="19">
        <v>4</v>
      </c>
    </row>
    <row r="36" spans="1:6" x14ac:dyDescent="0.3">
      <c r="A36" s="7">
        <v>35</v>
      </c>
      <c r="B36" s="1" t="s">
        <v>431</v>
      </c>
      <c r="C36" s="1" t="s">
        <v>172</v>
      </c>
      <c r="D36" s="2">
        <v>46097</v>
      </c>
      <c r="E36" s="3" t="s">
        <v>6</v>
      </c>
      <c r="F36" s="19">
        <v>3</v>
      </c>
    </row>
    <row r="37" spans="1:6" x14ac:dyDescent="0.3">
      <c r="A37" s="7">
        <v>36</v>
      </c>
      <c r="B37" s="1" t="s">
        <v>431</v>
      </c>
      <c r="C37" s="1" t="s">
        <v>173</v>
      </c>
      <c r="D37" s="2">
        <v>46097</v>
      </c>
      <c r="E37" s="3" t="s">
        <v>6</v>
      </c>
      <c r="F37" s="19">
        <v>3</v>
      </c>
    </row>
    <row r="38" spans="1:6" x14ac:dyDescent="0.3">
      <c r="A38" s="7">
        <v>37</v>
      </c>
      <c r="B38" s="1" t="s">
        <v>431</v>
      </c>
      <c r="C38" s="1" t="s">
        <v>174</v>
      </c>
      <c r="D38" s="2">
        <v>46097</v>
      </c>
      <c r="E38" s="3" t="s">
        <v>6</v>
      </c>
      <c r="F38" s="19">
        <v>2</v>
      </c>
    </row>
    <row r="39" spans="1:6" x14ac:dyDescent="0.3">
      <c r="A39" s="7">
        <v>38</v>
      </c>
      <c r="B39" s="1" t="s">
        <v>431</v>
      </c>
      <c r="C39" s="1" t="s">
        <v>126</v>
      </c>
      <c r="D39" s="2">
        <v>46099</v>
      </c>
      <c r="E39" s="3" t="s">
        <v>6</v>
      </c>
      <c r="F39" s="19">
        <v>3</v>
      </c>
    </row>
    <row r="40" spans="1:6" x14ac:dyDescent="0.3">
      <c r="A40" s="7">
        <v>39</v>
      </c>
      <c r="B40" s="1" t="s">
        <v>431</v>
      </c>
      <c r="C40" s="1" t="s">
        <v>160</v>
      </c>
      <c r="D40" s="2">
        <v>46099</v>
      </c>
      <c r="E40" s="3" t="s">
        <v>6</v>
      </c>
      <c r="F40" s="19">
        <v>2</v>
      </c>
    </row>
    <row r="41" spans="1:6" x14ac:dyDescent="0.3">
      <c r="A41" s="7">
        <v>40</v>
      </c>
      <c r="B41" s="1" t="s">
        <v>431</v>
      </c>
      <c r="C41" s="1" t="s">
        <v>162</v>
      </c>
      <c r="D41" s="2">
        <v>46099</v>
      </c>
      <c r="E41" s="3" t="s">
        <v>6</v>
      </c>
      <c r="F41" s="19">
        <v>3</v>
      </c>
    </row>
    <row r="42" spans="1:6" x14ac:dyDescent="0.3">
      <c r="A42" s="7">
        <v>41</v>
      </c>
      <c r="B42" s="1" t="s">
        <v>431</v>
      </c>
      <c r="C42" s="1" t="s">
        <v>158</v>
      </c>
      <c r="D42" s="2">
        <v>46099</v>
      </c>
      <c r="E42" s="3" t="s">
        <v>6</v>
      </c>
      <c r="F42" s="19">
        <v>2</v>
      </c>
    </row>
    <row r="43" spans="1:6" x14ac:dyDescent="0.3">
      <c r="A43" s="7">
        <v>42</v>
      </c>
      <c r="B43" s="1" t="s">
        <v>431</v>
      </c>
      <c r="C43" s="1" t="s">
        <v>159</v>
      </c>
      <c r="D43" s="2">
        <v>46099</v>
      </c>
      <c r="E43" s="3" t="s">
        <v>6</v>
      </c>
      <c r="F43" s="19">
        <v>3</v>
      </c>
    </row>
    <row r="44" spans="1:6" x14ac:dyDescent="0.3">
      <c r="A44" s="7">
        <v>43</v>
      </c>
      <c r="B44" s="1" t="s">
        <v>431</v>
      </c>
      <c r="C44" s="1" t="s">
        <v>127</v>
      </c>
      <c r="D44" s="2">
        <v>46099</v>
      </c>
      <c r="E44" s="3" t="s">
        <v>6</v>
      </c>
      <c r="F44" s="19">
        <v>4</v>
      </c>
    </row>
    <row r="45" spans="1:6" x14ac:dyDescent="0.3">
      <c r="A45" s="7">
        <v>44</v>
      </c>
      <c r="B45" s="1" t="s">
        <v>431</v>
      </c>
      <c r="C45" s="1" t="s">
        <v>128</v>
      </c>
      <c r="D45" s="2">
        <v>46099</v>
      </c>
      <c r="E45" s="3" t="s">
        <v>6</v>
      </c>
      <c r="F45" s="19">
        <v>2</v>
      </c>
    </row>
    <row r="46" spans="1:6" x14ac:dyDescent="0.3">
      <c r="A46" s="7">
        <v>45</v>
      </c>
      <c r="B46" s="1" t="s">
        <v>431</v>
      </c>
      <c r="C46" s="1" t="s">
        <v>129</v>
      </c>
      <c r="D46" s="2">
        <v>46099</v>
      </c>
      <c r="E46" s="3" t="s">
        <v>6</v>
      </c>
      <c r="F46" s="19">
        <v>3</v>
      </c>
    </row>
    <row r="47" spans="1:6" x14ac:dyDescent="0.3">
      <c r="A47" s="7">
        <v>46</v>
      </c>
      <c r="B47" s="1" t="s">
        <v>431</v>
      </c>
      <c r="C47" s="1" t="s">
        <v>130</v>
      </c>
      <c r="D47" s="2">
        <v>46099</v>
      </c>
      <c r="E47" s="3" t="s">
        <v>6</v>
      </c>
      <c r="F47" s="19">
        <v>6</v>
      </c>
    </row>
    <row r="48" spans="1:6" x14ac:dyDescent="0.3">
      <c r="A48" s="7">
        <v>47</v>
      </c>
      <c r="B48" s="1" t="s">
        <v>431</v>
      </c>
      <c r="C48" s="1" t="s">
        <v>131</v>
      </c>
      <c r="D48" s="2">
        <v>46099</v>
      </c>
      <c r="E48" s="3" t="s">
        <v>6</v>
      </c>
      <c r="F48" s="19">
        <v>1</v>
      </c>
    </row>
    <row r="49" spans="1:6" x14ac:dyDescent="0.3">
      <c r="A49" s="7">
        <v>48</v>
      </c>
      <c r="B49" s="1" t="s">
        <v>431</v>
      </c>
      <c r="C49" s="1" t="s">
        <v>132</v>
      </c>
      <c r="D49" s="2">
        <v>46099</v>
      </c>
      <c r="E49" s="3" t="s">
        <v>6</v>
      </c>
      <c r="F49" s="19">
        <v>4</v>
      </c>
    </row>
    <row r="50" spans="1:6" x14ac:dyDescent="0.3">
      <c r="A50" s="7">
        <v>49</v>
      </c>
      <c r="B50" s="1" t="s">
        <v>431</v>
      </c>
      <c r="C50" s="1" t="s">
        <v>133</v>
      </c>
      <c r="D50" s="2">
        <v>46104</v>
      </c>
      <c r="E50" s="3" t="s">
        <v>6</v>
      </c>
      <c r="F50" s="19">
        <v>5</v>
      </c>
    </row>
    <row r="51" spans="1:6" x14ac:dyDescent="0.3">
      <c r="A51" s="7">
        <v>50</v>
      </c>
      <c r="B51" s="1" t="s">
        <v>431</v>
      </c>
      <c r="C51" s="1" t="s">
        <v>134</v>
      </c>
      <c r="D51" s="2">
        <v>46104</v>
      </c>
      <c r="E51" s="3" t="s">
        <v>6</v>
      </c>
      <c r="F51" s="19">
        <v>2</v>
      </c>
    </row>
    <row r="52" spans="1:6" x14ac:dyDescent="0.3">
      <c r="A52" s="7">
        <v>51</v>
      </c>
      <c r="B52" s="1" t="s">
        <v>431</v>
      </c>
      <c r="C52" s="1" t="s">
        <v>135</v>
      </c>
      <c r="D52" s="2">
        <v>46104</v>
      </c>
      <c r="E52" s="3" t="s">
        <v>6</v>
      </c>
      <c r="F52" s="19">
        <v>1</v>
      </c>
    </row>
    <row r="53" spans="1:6" x14ac:dyDescent="0.3">
      <c r="A53" s="7">
        <v>52</v>
      </c>
      <c r="B53" s="1" t="s">
        <v>431</v>
      </c>
      <c r="C53" s="1" t="s">
        <v>136</v>
      </c>
      <c r="D53" s="2">
        <v>46104</v>
      </c>
      <c r="E53" s="3" t="s">
        <v>6</v>
      </c>
      <c r="F53" s="19">
        <v>7</v>
      </c>
    </row>
    <row r="54" spans="1:6" x14ac:dyDescent="0.3">
      <c r="A54" s="7">
        <v>53</v>
      </c>
      <c r="B54" s="1" t="s">
        <v>431</v>
      </c>
      <c r="C54" s="1" t="s">
        <v>137</v>
      </c>
      <c r="D54" s="2">
        <v>46104</v>
      </c>
      <c r="E54" s="3" t="s">
        <v>6</v>
      </c>
      <c r="F54" s="19">
        <v>2</v>
      </c>
    </row>
    <row r="55" spans="1:6" x14ac:dyDescent="0.3">
      <c r="A55" s="7">
        <v>54</v>
      </c>
      <c r="B55" s="1" t="s">
        <v>431</v>
      </c>
      <c r="C55" s="1" t="s">
        <v>155</v>
      </c>
      <c r="D55" s="2">
        <v>46104</v>
      </c>
      <c r="E55" s="3" t="s">
        <v>6</v>
      </c>
      <c r="F55" s="19">
        <v>3</v>
      </c>
    </row>
    <row r="56" spans="1:6" x14ac:dyDescent="0.3">
      <c r="A56" s="7">
        <v>55</v>
      </c>
      <c r="B56" s="1" t="s">
        <v>431</v>
      </c>
      <c r="C56" s="1" t="s">
        <v>138</v>
      </c>
      <c r="D56" s="2">
        <v>46105</v>
      </c>
      <c r="E56" s="3" t="s">
        <v>6</v>
      </c>
      <c r="F56" s="19">
        <v>6</v>
      </c>
    </row>
    <row r="57" spans="1:6" x14ac:dyDescent="0.3">
      <c r="A57" s="7">
        <v>56</v>
      </c>
      <c r="B57" s="1" t="s">
        <v>431</v>
      </c>
      <c r="C57" s="1" t="s">
        <v>139</v>
      </c>
      <c r="D57" s="2">
        <v>46105</v>
      </c>
      <c r="E57" s="3" t="s">
        <v>6</v>
      </c>
      <c r="F57" s="19">
        <v>3</v>
      </c>
    </row>
    <row r="58" spans="1:6" x14ac:dyDescent="0.3">
      <c r="A58" s="7">
        <v>57</v>
      </c>
      <c r="B58" s="1" t="s">
        <v>431</v>
      </c>
      <c r="C58" s="1" t="s">
        <v>140</v>
      </c>
      <c r="D58" s="2">
        <v>46105</v>
      </c>
      <c r="E58" s="3" t="s">
        <v>6</v>
      </c>
      <c r="F58" s="19">
        <v>3</v>
      </c>
    </row>
    <row r="59" spans="1:6" x14ac:dyDescent="0.3">
      <c r="A59" s="7">
        <v>58</v>
      </c>
      <c r="B59" s="1" t="s">
        <v>431</v>
      </c>
      <c r="C59" s="1" t="s">
        <v>141</v>
      </c>
      <c r="D59" s="2">
        <v>46105</v>
      </c>
      <c r="E59" s="3" t="s">
        <v>6</v>
      </c>
      <c r="F59" s="19">
        <v>3</v>
      </c>
    </row>
    <row r="60" spans="1:6" x14ac:dyDescent="0.3">
      <c r="A60" s="7">
        <v>59</v>
      </c>
      <c r="B60" s="1" t="s">
        <v>431</v>
      </c>
      <c r="C60" s="1" t="s">
        <v>142</v>
      </c>
      <c r="D60" s="2">
        <v>46106</v>
      </c>
      <c r="E60" s="3" t="s">
        <v>6</v>
      </c>
      <c r="F60" s="19">
        <v>3</v>
      </c>
    </row>
    <row r="61" spans="1:6" x14ac:dyDescent="0.3">
      <c r="A61" s="7">
        <v>60</v>
      </c>
      <c r="B61" s="1" t="s">
        <v>431</v>
      </c>
      <c r="C61" s="1" t="s">
        <v>143</v>
      </c>
      <c r="D61" s="2">
        <v>46106</v>
      </c>
      <c r="E61" s="3" t="s">
        <v>6</v>
      </c>
      <c r="F61" s="19">
        <v>3</v>
      </c>
    </row>
    <row r="62" spans="1:6" x14ac:dyDescent="0.3">
      <c r="A62" s="7">
        <v>61</v>
      </c>
      <c r="B62" s="1" t="s">
        <v>431</v>
      </c>
      <c r="C62" s="1" t="s">
        <v>144</v>
      </c>
      <c r="D62" s="2">
        <v>46106</v>
      </c>
      <c r="E62" s="3" t="s">
        <v>6</v>
      </c>
      <c r="F62" s="19">
        <v>4</v>
      </c>
    </row>
    <row r="63" spans="1:6" x14ac:dyDescent="0.3">
      <c r="A63" s="7">
        <v>62</v>
      </c>
      <c r="B63" s="1" t="s">
        <v>431</v>
      </c>
      <c r="C63" s="1" t="s">
        <v>145</v>
      </c>
      <c r="D63" s="2">
        <v>46106</v>
      </c>
      <c r="E63" s="3" t="s">
        <v>6</v>
      </c>
      <c r="F63" s="19">
        <v>1</v>
      </c>
    </row>
    <row r="64" spans="1:6" x14ac:dyDescent="0.3">
      <c r="A64" s="7">
        <v>63</v>
      </c>
      <c r="B64" s="1" t="s">
        <v>431</v>
      </c>
      <c r="C64" s="1" t="s">
        <v>146</v>
      </c>
      <c r="D64" s="2">
        <v>46106</v>
      </c>
      <c r="E64" s="3" t="s">
        <v>6</v>
      </c>
      <c r="F64" s="19">
        <v>3</v>
      </c>
    </row>
    <row r="65" spans="1:6" x14ac:dyDescent="0.3">
      <c r="A65" s="7">
        <v>64</v>
      </c>
      <c r="B65" s="1" t="s">
        <v>431</v>
      </c>
      <c r="C65" s="1" t="s">
        <v>147</v>
      </c>
      <c r="D65" s="2">
        <v>46106</v>
      </c>
      <c r="E65" s="3" t="s">
        <v>6</v>
      </c>
      <c r="F65" s="19">
        <v>2</v>
      </c>
    </row>
    <row r="66" spans="1:6" x14ac:dyDescent="0.3">
      <c r="A66" s="7">
        <v>65</v>
      </c>
      <c r="B66" s="1" t="s">
        <v>431</v>
      </c>
      <c r="C66" s="1" t="s">
        <v>148</v>
      </c>
      <c r="D66" s="2">
        <v>46106</v>
      </c>
      <c r="E66" s="3" t="s">
        <v>6</v>
      </c>
      <c r="F66" s="19">
        <v>7</v>
      </c>
    </row>
    <row r="67" spans="1:6" x14ac:dyDescent="0.3">
      <c r="A67" s="7">
        <v>66</v>
      </c>
      <c r="B67" s="1" t="s">
        <v>431</v>
      </c>
      <c r="C67" s="1" t="s">
        <v>149</v>
      </c>
      <c r="D67" s="2">
        <v>46112</v>
      </c>
      <c r="E67" s="3" t="s">
        <v>6</v>
      </c>
      <c r="F67" s="20">
        <v>6</v>
      </c>
    </row>
    <row r="68" spans="1:6" x14ac:dyDescent="0.3">
      <c r="A68" s="7">
        <v>67</v>
      </c>
      <c r="B68" s="1" t="s">
        <v>431</v>
      </c>
      <c r="C68" s="1" t="s">
        <v>150</v>
      </c>
      <c r="D68" s="2">
        <v>46112</v>
      </c>
      <c r="E68" s="3" t="s">
        <v>6</v>
      </c>
      <c r="F68" s="20">
        <v>3</v>
      </c>
    </row>
    <row r="69" spans="1:6" x14ac:dyDescent="0.3">
      <c r="A69" s="7">
        <v>68</v>
      </c>
      <c r="B69" s="1" t="s">
        <v>431</v>
      </c>
      <c r="C69" s="1" t="s">
        <v>151</v>
      </c>
      <c r="D69" s="2">
        <v>46112</v>
      </c>
      <c r="E69" s="3" t="s">
        <v>6</v>
      </c>
      <c r="F69" s="20">
        <v>3</v>
      </c>
    </row>
    <row r="70" spans="1:6" x14ac:dyDescent="0.3">
      <c r="A70" s="7">
        <v>69</v>
      </c>
      <c r="B70" s="1" t="s">
        <v>431</v>
      </c>
      <c r="C70" s="1" t="s">
        <v>152</v>
      </c>
      <c r="D70" s="2">
        <v>46112</v>
      </c>
      <c r="E70" s="3" t="s">
        <v>6</v>
      </c>
      <c r="F70" s="20">
        <v>1</v>
      </c>
    </row>
    <row r="71" spans="1:6" x14ac:dyDescent="0.3">
      <c r="A71" s="7">
        <v>70</v>
      </c>
      <c r="B71" s="1" t="s">
        <v>431</v>
      </c>
      <c r="C71" s="1" t="s">
        <v>153</v>
      </c>
      <c r="D71" s="2">
        <v>46112</v>
      </c>
      <c r="E71" s="3" t="s">
        <v>6</v>
      </c>
      <c r="F71" s="20">
        <v>2</v>
      </c>
    </row>
    <row r="72" spans="1:6" x14ac:dyDescent="0.3">
      <c r="A72" s="7">
        <v>71</v>
      </c>
      <c r="B72" s="1" t="s">
        <v>431</v>
      </c>
      <c r="C72" s="1" t="s">
        <v>154</v>
      </c>
      <c r="D72" s="2">
        <v>46112</v>
      </c>
      <c r="E72" s="3" t="s">
        <v>6</v>
      </c>
      <c r="F72" s="20">
        <v>4</v>
      </c>
    </row>
    <row r="73" spans="1:6" ht="15.6" x14ac:dyDescent="0.3">
      <c r="F73" s="16">
        <f>SUM(F2:F72)</f>
        <v>260</v>
      </c>
    </row>
  </sheetData>
  <autoFilter ref="B1:F1" xr:uid="{8829E9C1-B7B5-4A15-BB4D-1F7D0AC1D2EB}"/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9264A-EB93-49E5-AECD-E3EF7DC5EA77}">
  <dimension ref="A1:F72"/>
  <sheetViews>
    <sheetView workbookViewId="0">
      <pane ySplit="1" topLeftCell="A2" activePane="bottomLeft" state="frozen"/>
      <selection pane="bottomLeft" activeCell="C7" sqref="C7"/>
    </sheetView>
  </sheetViews>
  <sheetFormatPr defaultRowHeight="14.4" x14ac:dyDescent="0.3"/>
  <cols>
    <col min="1" max="1" width="13.33203125" style="15" customWidth="1"/>
    <col min="2" max="2" width="6.21875" customWidth="1"/>
    <col min="3" max="3" width="13.5546875" bestFit="1" customWidth="1"/>
    <col min="4" max="4" width="10.109375" bestFit="1" customWidth="1"/>
    <col min="5" max="5" width="12.44140625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6" t="s">
        <v>1</v>
      </c>
      <c r="D1" s="16" t="s">
        <v>2</v>
      </c>
      <c r="E1" s="16" t="s">
        <v>3</v>
      </c>
      <c r="F1" s="16" t="s">
        <v>4</v>
      </c>
    </row>
    <row r="2" spans="1:6" x14ac:dyDescent="0.3">
      <c r="A2" s="7">
        <v>1</v>
      </c>
      <c r="B2" s="1" t="s">
        <v>431</v>
      </c>
      <c r="C2" s="1" t="s">
        <v>175</v>
      </c>
      <c r="D2" s="2">
        <v>46113</v>
      </c>
      <c r="E2" s="3" t="s">
        <v>6</v>
      </c>
      <c r="F2" s="3">
        <v>4</v>
      </c>
    </row>
    <row r="3" spans="1:6" x14ac:dyDescent="0.3">
      <c r="A3" s="7">
        <v>2</v>
      </c>
      <c r="B3" s="1" t="s">
        <v>431</v>
      </c>
      <c r="C3" s="1" t="s">
        <v>176</v>
      </c>
      <c r="D3" s="2">
        <v>46113</v>
      </c>
      <c r="E3" s="3" t="s">
        <v>6</v>
      </c>
      <c r="F3" s="3">
        <v>5</v>
      </c>
    </row>
    <row r="4" spans="1:6" x14ac:dyDescent="0.3">
      <c r="A4" s="7">
        <v>3</v>
      </c>
      <c r="B4" s="1" t="s">
        <v>431</v>
      </c>
      <c r="C4" s="1" t="s">
        <v>177</v>
      </c>
      <c r="D4" s="2">
        <v>46113</v>
      </c>
      <c r="E4" s="3" t="s">
        <v>6</v>
      </c>
      <c r="F4" s="3">
        <v>3</v>
      </c>
    </row>
    <row r="5" spans="1:6" x14ac:dyDescent="0.3">
      <c r="A5" s="7">
        <v>4</v>
      </c>
      <c r="B5" s="1" t="s">
        <v>431</v>
      </c>
      <c r="C5" s="1" t="s">
        <v>178</v>
      </c>
      <c r="D5" s="2">
        <v>46113</v>
      </c>
      <c r="E5" s="3" t="s">
        <v>6</v>
      </c>
      <c r="F5" s="3">
        <v>3</v>
      </c>
    </row>
    <row r="6" spans="1:6" x14ac:dyDescent="0.3">
      <c r="A6" s="7">
        <v>5</v>
      </c>
      <c r="B6" s="1" t="s">
        <v>431</v>
      </c>
      <c r="C6" s="1" t="s">
        <v>183</v>
      </c>
      <c r="D6" s="2">
        <v>46113</v>
      </c>
      <c r="E6" s="3" t="s">
        <v>6</v>
      </c>
      <c r="F6" s="3">
        <v>2</v>
      </c>
    </row>
    <row r="7" spans="1:6" x14ac:dyDescent="0.3">
      <c r="A7" s="7">
        <v>6</v>
      </c>
      <c r="B7" s="1" t="s">
        <v>431</v>
      </c>
      <c r="C7" s="1" t="s">
        <v>184</v>
      </c>
      <c r="D7" s="2">
        <v>46113</v>
      </c>
      <c r="E7" s="3" t="s">
        <v>6</v>
      </c>
      <c r="F7" s="3">
        <v>1</v>
      </c>
    </row>
    <row r="8" spans="1:6" x14ac:dyDescent="0.3">
      <c r="A8" s="7">
        <v>7</v>
      </c>
      <c r="B8" s="1" t="s">
        <v>431</v>
      </c>
      <c r="C8" s="1" t="s">
        <v>185</v>
      </c>
      <c r="D8" s="2">
        <v>46113</v>
      </c>
      <c r="E8" s="3" t="s">
        <v>6</v>
      </c>
      <c r="F8" s="3">
        <v>2</v>
      </c>
    </row>
    <row r="9" spans="1:6" x14ac:dyDescent="0.3">
      <c r="A9" s="7">
        <v>8</v>
      </c>
      <c r="B9" s="1" t="s">
        <v>431</v>
      </c>
      <c r="C9" s="1" t="s">
        <v>179</v>
      </c>
      <c r="D9" s="2">
        <v>46119</v>
      </c>
      <c r="E9" s="3" t="s">
        <v>6</v>
      </c>
      <c r="F9" s="3">
        <v>3</v>
      </c>
    </row>
    <row r="10" spans="1:6" x14ac:dyDescent="0.3">
      <c r="A10" s="7">
        <v>9</v>
      </c>
      <c r="B10" s="1" t="s">
        <v>431</v>
      </c>
      <c r="C10" s="1" t="s">
        <v>180</v>
      </c>
      <c r="D10" s="2">
        <v>46119</v>
      </c>
      <c r="E10" s="3" t="s">
        <v>6</v>
      </c>
      <c r="F10" s="3">
        <v>4</v>
      </c>
    </row>
    <row r="11" spans="1:6" x14ac:dyDescent="0.3">
      <c r="A11" s="7">
        <v>10</v>
      </c>
      <c r="B11" s="1" t="s">
        <v>431</v>
      </c>
      <c r="C11" s="1" t="s">
        <v>181</v>
      </c>
      <c r="D11" s="2">
        <v>46119</v>
      </c>
      <c r="E11" s="3" t="s">
        <v>6</v>
      </c>
      <c r="F11" s="3">
        <v>1</v>
      </c>
    </row>
    <row r="12" spans="1:6" x14ac:dyDescent="0.3">
      <c r="A12" s="7">
        <v>11</v>
      </c>
      <c r="B12" s="1" t="s">
        <v>431</v>
      </c>
      <c r="C12" s="1" t="s">
        <v>182</v>
      </c>
      <c r="D12" s="2">
        <v>46119</v>
      </c>
      <c r="E12" s="3" t="s">
        <v>6</v>
      </c>
      <c r="F12" s="3">
        <v>6</v>
      </c>
    </row>
    <row r="13" spans="1:6" x14ac:dyDescent="0.3">
      <c r="A13" s="7">
        <v>12</v>
      </c>
      <c r="B13" s="1" t="s">
        <v>431</v>
      </c>
      <c r="C13" s="1" t="s">
        <v>186</v>
      </c>
      <c r="D13" s="2">
        <v>46120</v>
      </c>
      <c r="E13" s="3" t="s">
        <v>6</v>
      </c>
      <c r="F13" s="3">
        <v>3</v>
      </c>
    </row>
    <row r="14" spans="1:6" x14ac:dyDescent="0.3">
      <c r="A14" s="7">
        <v>13</v>
      </c>
      <c r="B14" s="1" t="s">
        <v>431</v>
      </c>
      <c r="C14" s="1" t="s">
        <v>187</v>
      </c>
      <c r="D14" s="2">
        <v>46120</v>
      </c>
      <c r="E14" s="3" t="s">
        <v>6</v>
      </c>
      <c r="F14" s="3">
        <v>4</v>
      </c>
    </row>
    <row r="15" spans="1:6" x14ac:dyDescent="0.3">
      <c r="A15" s="7">
        <v>14</v>
      </c>
      <c r="B15" s="1" t="s">
        <v>431</v>
      </c>
      <c r="C15" s="1" t="s">
        <v>188</v>
      </c>
      <c r="D15" s="2">
        <v>46120</v>
      </c>
      <c r="E15" s="3" t="s">
        <v>6</v>
      </c>
      <c r="F15" s="3">
        <v>5</v>
      </c>
    </row>
    <row r="16" spans="1:6" x14ac:dyDescent="0.3">
      <c r="A16" s="7">
        <v>15</v>
      </c>
      <c r="B16" s="1" t="s">
        <v>431</v>
      </c>
      <c r="C16" s="1" t="s">
        <v>189</v>
      </c>
      <c r="D16" s="2">
        <v>46120</v>
      </c>
      <c r="E16" s="3" t="s">
        <v>6</v>
      </c>
      <c r="F16" s="3">
        <v>1</v>
      </c>
    </row>
    <row r="17" spans="1:6" x14ac:dyDescent="0.3">
      <c r="A17" s="7">
        <v>16</v>
      </c>
      <c r="B17" s="1" t="s">
        <v>431</v>
      </c>
      <c r="C17" s="1" t="s">
        <v>190</v>
      </c>
      <c r="D17" s="2">
        <v>46120</v>
      </c>
      <c r="E17" s="3" t="s">
        <v>6</v>
      </c>
      <c r="F17" s="3">
        <v>4</v>
      </c>
    </row>
    <row r="18" spans="1:6" x14ac:dyDescent="0.3">
      <c r="A18" s="7">
        <v>17</v>
      </c>
      <c r="B18" s="1" t="s">
        <v>431</v>
      </c>
      <c r="C18" s="1" t="s">
        <v>191</v>
      </c>
      <c r="D18" s="2">
        <v>46120</v>
      </c>
      <c r="E18" s="3" t="s">
        <v>6</v>
      </c>
      <c r="F18" s="3">
        <v>3</v>
      </c>
    </row>
    <row r="19" spans="1:6" x14ac:dyDescent="0.3">
      <c r="A19" s="7">
        <v>18</v>
      </c>
      <c r="B19" s="1" t="s">
        <v>431</v>
      </c>
      <c r="C19" s="1" t="s">
        <v>192</v>
      </c>
      <c r="D19" s="2">
        <v>46120</v>
      </c>
      <c r="E19" s="3" t="s">
        <v>6</v>
      </c>
      <c r="F19" s="3">
        <v>8</v>
      </c>
    </row>
    <row r="20" spans="1:6" x14ac:dyDescent="0.3">
      <c r="A20" s="7">
        <v>19</v>
      </c>
      <c r="B20" s="1" t="s">
        <v>431</v>
      </c>
      <c r="C20" s="1" t="s">
        <v>193</v>
      </c>
      <c r="D20" s="2">
        <v>46120</v>
      </c>
      <c r="E20" s="3" t="s">
        <v>6</v>
      </c>
      <c r="F20" s="3">
        <v>8</v>
      </c>
    </row>
    <row r="21" spans="1:6" x14ac:dyDescent="0.3">
      <c r="A21" s="7">
        <v>20</v>
      </c>
      <c r="B21" s="1" t="s">
        <v>431</v>
      </c>
      <c r="C21" s="1" t="s">
        <v>194</v>
      </c>
      <c r="D21" s="2">
        <v>46120</v>
      </c>
      <c r="E21" s="3" t="s">
        <v>6</v>
      </c>
      <c r="F21" s="3">
        <v>3</v>
      </c>
    </row>
    <row r="22" spans="1:6" x14ac:dyDescent="0.3">
      <c r="A22" s="7">
        <v>21</v>
      </c>
      <c r="B22" s="1" t="s">
        <v>431</v>
      </c>
      <c r="C22" s="1" t="s">
        <v>195</v>
      </c>
      <c r="D22" s="2">
        <v>46127</v>
      </c>
      <c r="E22" s="3" t="s">
        <v>6</v>
      </c>
      <c r="F22" s="3">
        <v>2</v>
      </c>
    </row>
    <row r="23" spans="1:6" x14ac:dyDescent="0.3">
      <c r="A23" s="7">
        <v>22</v>
      </c>
      <c r="B23" s="1" t="s">
        <v>431</v>
      </c>
      <c r="C23" s="1" t="s">
        <v>196</v>
      </c>
      <c r="D23" s="2">
        <v>46127</v>
      </c>
      <c r="E23" s="3" t="s">
        <v>6</v>
      </c>
      <c r="F23" s="3">
        <v>4</v>
      </c>
    </row>
    <row r="24" spans="1:6" x14ac:dyDescent="0.3">
      <c r="A24" s="7">
        <v>23</v>
      </c>
      <c r="B24" s="1" t="s">
        <v>431</v>
      </c>
      <c r="C24" s="1" t="s">
        <v>197</v>
      </c>
      <c r="D24" s="2">
        <v>46127</v>
      </c>
      <c r="E24" s="3" t="s">
        <v>6</v>
      </c>
      <c r="F24" s="3">
        <v>3</v>
      </c>
    </row>
    <row r="25" spans="1:6" x14ac:dyDescent="0.3">
      <c r="A25" s="7">
        <v>24</v>
      </c>
      <c r="B25" s="1" t="s">
        <v>431</v>
      </c>
      <c r="C25" s="1" t="s">
        <v>198</v>
      </c>
      <c r="D25" s="2">
        <v>46127</v>
      </c>
      <c r="E25" s="3" t="s">
        <v>6</v>
      </c>
      <c r="F25" s="3">
        <v>4</v>
      </c>
    </row>
    <row r="26" spans="1:6" x14ac:dyDescent="0.3">
      <c r="A26" s="7">
        <v>25</v>
      </c>
      <c r="B26" s="1" t="s">
        <v>431</v>
      </c>
      <c r="C26" s="1" t="s">
        <v>199</v>
      </c>
      <c r="D26" s="2">
        <v>46127</v>
      </c>
      <c r="E26" s="3" t="s">
        <v>6</v>
      </c>
      <c r="F26" s="3">
        <v>2</v>
      </c>
    </row>
    <row r="27" spans="1:6" x14ac:dyDescent="0.3">
      <c r="A27" s="7">
        <v>26</v>
      </c>
      <c r="B27" s="1" t="s">
        <v>431</v>
      </c>
      <c r="C27" s="1" t="s">
        <v>200</v>
      </c>
      <c r="D27" s="2">
        <v>46127</v>
      </c>
      <c r="E27" s="3" t="s">
        <v>6</v>
      </c>
      <c r="F27" s="3">
        <v>3</v>
      </c>
    </row>
    <row r="28" spans="1:6" x14ac:dyDescent="0.3">
      <c r="A28" s="7">
        <v>27</v>
      </c>
      <c r="B28" s="1" t="s">
        <v>431</v>
      </c>
      <c r="C28" s="1" t="s">
        <v>201</v>
      </c>
      <c r="D28" s="2">
        <v>46127</v>
      </c>
      <c r="E28" s="3" t="s">
        <v>6</v>
      </c>
      <c r="F28" s="3">
        <v>8</v>
      </c>
    </row>
    <row r="29" spans="1:6" x14ac:dyDescent="0.3">
      <c r="A29" s="7">
        <v>28</v>
      </c>
      <c r="B29" s="1" t="s">
        <v>431</v>
      </c>
      <c r="C29" s="1" t="s">
        <v>202</v>
      </c>
      <c r="D29" s="2">
        <v>46127</v>
      </c>
      <c r="E29" s="3" t="s">
        <v>6</v>
      </c>
      <c r="F29" s="3">
        <v>3</v>
      </c>
    </row>
    <row r="30" spans="1:6" x14ac:dyDescent="0.3">
      <c r="A30" s="7">
        <v>29</v>
      </c>
      <c r="B30" s="1" t="s">
        <v>431</v>
      </c>
      <c r="C30" s="1" t="s">
        <v>203</v>
      </c>
      <c r="D30" s="2">
        <v>46127</v>
      </c>
      <c r="E30" s="3" t="s">
        <v>6</v>
      </c>
      <c r="F30" s="3">
        <v>4</v>
      </c>
    </row>
    <row r="31" spans="1:6" x14ac:dyDescent="0.3">
      <c r="A31" s="7">
        <v>30</v>
      </c>
      <c r="B31" s="1" t="s">
        <v>431</v>
      </c>
      <c r="C31" s="1" t="s">
        <v>204</v>
      </c>
      <c r="D31" s="2">
        <v>46127</v>
      </c>
      <c r="E31" s="3" t="s">
        <v>6</v>
      </c>
      <c r="F31" s="3">
        <v>1</v>
      </c>
    </row>
    <row r="32" spans="1:6" x14ac:dyDescent="0.3">
      <c r="A32" s="7">
        <v>31</v>
      </c>
      <c r="B32" s="1" t="s">
        <v>431</v>
      </c>
      <c r="C32" s="1" t="s">
        <v>205</v>
      </c>
      <c r="D32" s="2">
        <v>46127</v>
      </c>
      <c r="E32" s="3" t="s">
        <v>6</v>
      </c>
      <c r="F32" s="3">
        <v>3</v>
      </c>
    </row>
    <row r="33" spans="1:6" x14ac:dyDescent="0.3">
      <c r="A33" s="7">
        <v>32</v>
      </c>
      <c r="B33" s="1" t="s">
        <v>431</v>
      </c>
      <c r="C33" s="1" t="s">
        <v>206</v>
      </c>
      <c r="D33" s="2">
        <v>46133</v>
      </c>
      <c r="E33" s="3" t="s">
        <v>6</v>
      </c>
      <c r="F33" s="3">
        <v>1</v>
      </c>
    </row>
    <row r="34" spans="1:6" x14ac:dyDescent="0.3">
      <c r="A34" s="7">
        <v>33</v>
      </c>
      <c r="B34" s="1" t="s">
        <v>431</v>
      </c>
      <c r="C34" s="1" t="s">
        <v>207</v>
      </c>
      <c r="D34" s="2">
        <v>46133</v>
      </c>
      <c r="E34" s="3" t="s">
        <v>6</v>
      </c>
      <c r="F34" s="3">
        <v>1</v>
      </c>
    </row>
    <row r="35" spans="1:6" x14ac:dyDescent="0.3">
      <c r="A35" s="7">
        <v>34</v>
      </c>
      <c r="B35" s="1" t="s">
        <v>431</v>
      </c>
      <c r="C35" s="1" t="s">
        <v>208</v>
      </c>
      <c r="D35" s="2">
        <v>46133</v>
      </c>
      <c r="E35" s="3" t="s">
        <v>6</v>
      </c>
      <c r="F35" s="3">
        <v>2</v>
      </c>
    </row>
    <row r="36" spans="1:6" x14ac:dyDescent="0.3">
      <c r="A36" s="7">
        <v>35</v>
      </c>
      <c r="B36" s="1" t="s">
        <v>431</v>
      </c>
      <c r="C36" s="1" t="s">
        <v>209</v>
      </c>
      <c r="D36" s="2">
        <v>46133</v>
      </c>
      <c r="E36" s="3" t="s">
        <v>6</v>
      </c>
      <c r="F36" s="3">
        <v>4</v>
      </c>
    </row>
    <row r="37" spans="1:6" x14ac:dyDescent="0.3">
      <c r="A37" s="7">
        <v>36</v>
      </c>
      <c r="B37" s="1" t="s">
        <v>431</v>
      </c>
      <c r="C37" s="1" t="s">
        <v>210</v>
      </c>
      <c r="D37" s="2">
        <v>46133</v>
      </c>
      <c r="E37" s="3" t="s">
        <v>6</v>
      </c>
      <c r="F37" s="3">
        <v>3</v>
      </c>
    </row>
    <row r="38" spans="1:6" x14ac:dyDescent="0.3">
      <c r="A38" s="7">
        <v>37</v>
      </c>
      <c r="B38" s="1" t="s">
        <v>431</v>
      </c>
      <c r="C38" s="1" t="s">
        <v>211</v>
      </c>
      <c r="D38" s="2">
        <v>46133</v>
      </c>
      <c r="E38" s="3" t="s">
        <v>6</v>
      </c>
      <c r="F38" s="3">
        <v>3</v>
      </c>
    </row>
    <row r="39" spans="1:6" x14ac:dyDescent="0.3">
      <c r="A39" s="7">
        <v>38</v>
      </c>
      <c r="B39" s="1" t="s">
        <v>431</v>
      </c>
      <c r="C39" s="1" t="s">
        <v>212</v>
      </c>
      <c r="D39" s="2">
        <v>46133</v>
      </c>
      <c r="E39" s="3" t="s">
        <v>6</v>
      </c>
      <c r="F39" s="3">
        <v>3</v>
      </c>
    </row>
    <row r="40" spans="1:6" x14ac:dyDescent="0.3">
      <c r="A40" s="7">
        <v>39</v>
      </c>
      <c r="B40" s="1" t="s">
        <v>431</v>
      </c>
      <c r="C40" s="1" t="s">
        <v>213</v>
      </c>
      <c r="D40" s="2">
        <v>46133</v>
      </c>
      <c r="E40" s="3" t="s">
        <v>6</v>
      </c>
      <c r="F40" s="3">
        <v>4</v>
      </c>
    </row>
    <row r="41" spans="1:6" x14ac:dyDescent="0.3">
      <c r="A41" s="7">
        <v>40</v>
      </c>
      <c r="B41" s="1" t="s">
        <v>431</v>
      </c>
      <c r="C41" s="1" t="s">
        <v>214</v>
      </c>
      <c r="D41" s="2">
        <v>46133</v>
      </c>
      <c r="E41" s="3" t="s">
        <v>6</v>
      </c>
      <c r="F41" s="3">
        <v>3</v>
      </c>
    </row>
    <row r="42" spans="1:6" x14ac:dyDescent="0.3">
      <c r="A42" s="7">
        <v>41</v>
      </c>
      <c r="B42" s="1" t="s">
        <v>431</v>
      </c>
      <c r="C42" s="1" t="s">
        <v>215</v>
      </c>
      <c r="D42" s="2">
        <v>46133</v>
      </c>
      <c r="E42" s="3" t="s">
        <v>6</v>
      </c>
      <c r="F42" s="3">
        <v>3</v>
      </c>
    </row>
    <row r="43" spans="1:6" x14ac:dyDescent="0.3">
      <c r="A43" s="7">
        <v>42</v>
      </c>
      <c r="B43" s="1" t="s">
        <v>431</v>
      </c>
      <c r="C43" s="1" t="s">
        <v>216</v>
      </c>
      <c r="D43" s="2">
        <v>46134</v>
      </c>
      <c r="E43" s="3" t="s">
        <v>6</v>
      </c>
      <c r="F43" s="3">
        <v>1</v>
      </c>
    </row>
    <row r="44" spans="1:6" x14ac:dyDescent="0.3">
      <c r="A44" s="7">
        <v>43</v>
      </c>
      <c r="B44" s="1" t="s">
        <v>431</v>
      </c>
      <c r="C44" s="5" t="s">
        <v>217</v>
      </c>
      <c r="D44" s="6">
        <v>46134</v>
      </c>
      <c r="E44" s="7" t="s">
        <v>6</v>
      </c>
      <c r="F44" s="7">
        <v>4</v>
      </c>
    </row>
    <row r="45" spans="1:6" x14ac:dyDescent="0.3">
      <c r="A45" s="7">
        <v>44</v>
      </c>
      <c r="B45" s="1" t="s">
        <v>431</v>
      </c>
      <c r="C45" s="1" t="s">
        <v>218</v>
      </c>
      <c r="D45" s="2">
        <v>46134</v>
      </c>
      <c r="E45" s="3" t="s">
        <v>6</v>
      </c>
      <c r="F45" s="3">
        <v>4</v>
      </c>
    </row>
    <row r="46" spans="1:6" x14ac:dyDescent="0.3">
      <c r="A46" s="7">
        <v>45</v>
      </c>
      <c r="B46" s="1" t="s">
        <v>431</v>
      </c>
      <c r="C46" s="1" t="s">
        <v>219</v>
      </c>
      <c r="D46" s="2">
        <v>46134</v>
      </c>
      <c r="E46" s="3" t="s">
        <v>6</v>
      </c>
      <c r="F46" s="3">
        <v>2</v>
      </c>
    </row>
    <row r="47" spans="1:6" x14ac:dyDescent="0.3">
      <c r="A47" s="7">
        <v>46</v>
      </c>
      <c r="B47" s="1" t="s">
        <v>431</v>
      </c>
      <c r="C47" s="1" t="s">
        <v>220</v>
      </c>
      <c r="D47" s="2">
        <v>46134</v>
      </c>
      <c r="E47" s="3" t="s">
        <v>6</v>
      </c>
      <c r="F47" s="3">
        <v>6</v>
      </c>
    </row>
    <row r="48" spans="1:6" x14ac:dyDescent="0.3">
      <c r="A48" s="7">
        <v>47</v>
      </c>
      <c r="B48" s="1" t="s">
        <v>431</v>
      </c>
      <c r="C48" s="1" t="s">
        <v>221</v>
      </c>
      <c r="D48" s="2">
        <v>46134</v>
      </c>
      <c r="E48" s="3" t="s">
        <v>6</v>
      </c>
      <c r="F48" s="3">
        <v>1</v>
      </c>
    </row>
    <row r="49" spans="1:6" x14ac:dyDescent="0.3">
      <c r="A49" s="7">
        <v>48</v>
      </c>
      <c r="B49" s="1" t="s">
        <v>431</v>
      </c>
      <c r="C49" s="1" t="s">
        <v>222</v>
      </c>
      <c r="D49" s="2">
        <v>46134</v>
      </c>
      <c r="E49" s="3" t="s">
        <v>6</v>
      </c>
      <c r="F49" s="3">
        <v>1</v>
      </c>
    </row>
    <row r="50" spans="1:6" x14ac:dyDescent="0.3">
      <c r="A50" s="7">
        <v>49</v>
      </c>
      <c r="B50" s="1" t="s">
        <v>431</v>
      </c>
      <c r="C50" s="1" t="s">
        <v>223</v>
      </c>
      <c r="D50" s="2">
        <v>46134</v>
      </c>
      <c r="E50" s="3" t="s">
        <v>6</v>
      </c>
      <c r="F50" s="3">
        <v>3</v>
      </c>
    </row>
    <row r="51" spans="1:6" x14ac:dyDescent="0.3">
      <c r="A51" s="7">
        <v>50</v>
      </c>
      <c r="B51" s="1" t="s">
        <v>431</v>
      </c>
      <c r="C51" s="1" t="s">
        <v>224</v>
      </c>
      <c r="D51" s="2">
        <v>46135</v>
      </c>
      <c r="E51" s="3" t="s">
        <v>6</v>
      </c>
      <c r="F51" s="3">
        <v>1</v>
      </c>
    </row>
    <row r="52" spans="1:6" x14ac:dyDescent="0.3">
      <c r="A52" s="7">
        <v>51</v>
      </c>
      <c r="B52" s="1" t="s">
        <v>431</v>
      </c>
      <c r="C52" s="1" t="s">
        <v>225</v>
      </c>
      <c r="D52" s="2">
        <v>46135</v>
      </c>
      <c r="E52" s="3" t="s">
        <v>6</v>
      </c>
      <c r="F52" s="3">
        <v>3</v>
      </c>
    </row>
    <row r="53" spans="1:6" x14ac:dyDescent="0.3">
      <c r="A53" s="7">
        <v>52</v>
      </c>
      <c r="B53" s="1" t="s">
        <v>431</v>
      </c>
      <c r="C53" s="1" t="s">
        <v>226</v>
      </c>
      <c r="D53" s="2">
        <v>46135</v>
      </c>
      <c r="E53" s="3" t="s">
        <v>6</v>
      </c>
      <c r="F53" s="3">
        <v>3</v>
      </c>
    </row>
    <row r="54" spans="1:6" x14ac:dyDescent="0.3">
      <c r="A54" s="7">
        <v>53</v>
      </c>
      <c r="B54" s="1" t="s">
        <v>431</v>
      </c>
      <c r="C54" s="1" t="s">
        <v>227</v>
      </c>
      <c r="D54" s="2">
        <v>46135</v>
      </c>
      <c r="E54" s="3" t="s">
        <v>6</v>
      </c>
      <c r="F54" s="3">
        <v>2</v>
      </c>
    </row>
    <row r="55" spans="1:6" x14ac:dyDescent="0.3">
      <c r="A55" s="7">
        <v>54</v>
      </c>
      <c r="B55" s="1" t="s">
        <v>431</v>
      </c>
      <c r="C55" s="1" t="s">
        <v>228</v>
      </c>
      <c r="D55" s="2">
        <v>46135</v>
      </c>
      <c r="E55" s="3" t="s">
        <v>6</v>
      </c>
      <c r="F55" s="3">
        <v>3</v>
      </c>
    </row>
    <row r="56" spans="1:6" x14ac:dyDescent="0.3">
      <c r="A56" s="7">
        <v>55</v>
      </c>
      <c r="B56" s="1" t="s">
        <v>431</v>
      </c>
      <c r="C56" s="1" t="s">
        <v>229</v>
      </c>
      <c r="D56" s="2">
        <v>46135</v>
      </c>
      <c r="E56" s="3" t="s">
        <v>6</v>
      </c>
      <c r="F56" s="3">
        <v>4</v>
      </c>
    </row>
    <row r="57" spans="1:6" x14ac:dyDescent="0.3">
      <c r="A57" s="7">
        <v>56</v>
      </c>
      <c r="B57" s="1" t="s">
        <v>431</v>
      </c>
      <c r="C57" s="1" t="s">
        <v>230</v>
      </c>
      <c r="D57" s="2">
        <v>46135</v>
      </c>
      <c r="E57" s="3" t="s">
        <v>6</v>
      </c>
      <c r="F57" s="3">
        <v>3</v>
      </c>
    </row>
    <row r="58" spans="1:6" x14ac:dyDescent="0.3">
      <c r="A58" s="7">
        <v>57</v>
      </c>
      <c r="B58" s="1" t="s">
        <v>431</v>
      </c>
      <c r="C58" s="1" t="s">
        <v>231</v>
      </c>
      <c r="D58" s="2">
        <v>46135</v>
      </c>
      <c r="E58" s="3" t="s">
        <v>6</v>
      </c>
      <c r="F58" s="3">
        <v>3</v>
      </c>
    </row>
    <row r="59" spans="1:6" x14ac:dyDescent="0.3">
      <c r="A59" s="7">
        <v>58</v>
      </c>
      <c r="B59" s="1" t="s">
        <v>431</v>
      </c>
      <c r="C59" s="1" t="s">
        <v>232</v>
      </c>
      <c r="D59" s="2">
        <v>46135</v>
      </c>
      <c r="E59" s="3" t="s">
        <v>6</v>
      </c>
      <c r="F59" s="3">
        <v>1</v>
      </c>
    </row>
    <row r="60" spans="1:6" x14ac:dyDescent="0.3">
      <c r="A60"/>
      <c r="F60" s="4">
        <f>SUM(F2:F59)</f>
        <v>182</v>
      </c>
    </row>
    <row r="61" spans="1:6" x14ac:dyDescent="0.3">
      <c r="A61"/>
    </row>
    <row r="62" spans="1:6" x14ac:dyDescent="0.3">
      <c r="A62"/>
    </row>
    <row r="63" spans="1:6" x14ac:dyDescent="0.3">
      <c r="A63"/>
    </row>
    <row r="64" spans="1:6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</sheetData>
  <autoFilter ref="B1:F1" xr:uid="{A1051E57-3408-4FC7-91C6-77CF2885EBF0}"/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9214-26FF-4928-A7D7-970531E42E04}">
  <dimension ref="A1:F72"/>
  <sheetViews>
    <sheetView workbookViewId="0">
      <pane ySplit="1" topLeftCell="A41" activePane="bottomLeft" state="frozen"/>
      <selection pane="bottomLeft" activeCell="E45" sqref="E45"/>
    </sheetView>
  </sheetViews>
  <sheetFormatPr defaultRowHeight="14.4" x14ac:dyDescent="0.3"/>
  <cols>
    <col min="1" max="1" width="13.33203125" style="15" customWidth="1"/>
    <col min="2" max="2" width="6.6640625" customWidth="1"/>
    <col min="3" max="3" width="13.5546875" bestFit="1" customWidth="1"/>
    <col min="4" max="4" width="10.109375" bestFit="1" customWidth="1"/>
    <col min="5" max="5" width="13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6" t="s">
        <v>1</v>
      </c>
      <c r="D1" s="16" t="s">
        <v>2</v>
      </c>
      <c r="E1" s="16" t="s">
        <v>3</v>
      </c>
      <c r="F1" s="18" t="s">
        <v>4</v>
      </c>
    </row>
    <row r="2" spans="1:6" x14ac:dyDescent="0.3">
      <c r="A2" s="7">
        <v>1</v>
      </c>
      <c r="B2" s="1" t="s">
        <v>431</v>
      </c>
      <c r="C2" s="1" t="s">
        <v>233</v>
      </c>
      <c r="D2" s="2">
        <v>46153</v>
      </c>
      <c r="E2" s="3" t="s">
        <v>6</v>
      </c>
      <c r="F2" s="3">
        <v>3</v>
      </c>
    </row>
    <row r="3" spans="1:6" x14ac:dyDescent="0.3">
      <c r="A3" s="7">
        <v>2</v>
      </c>
      <c r="B3" s="1" t="s">
        <v>431</v>
      </c>
      <c r="C3" s="1" t="s">
        <v>234</v>
      </c>
      <c r="D3" s="2">
        <v>46153</v>
      </c>
      <c r="E3" s="3" t="s">
        <v>6</v>
      </c>
      <c r="F3" s="3">
        <v>8</v>
      </c>
    </row>
    <row r="4" spans="1:6" x14ac:dyDescent="0.3">
      <c r="A4" s="7">
        <v>3</v>
      </c>
      <c r="B4" s="1" t="s">
        <v>431</v>
      </c>
      <c r="C4" s="1" t="s">
        <v>235</v>
      </c>
      <c r="D4" s="2">
        <v>46153</v>
      </c>
      <c r="E4" s="3" t="s">
        <v>6</v>
      </c>
      <c r="F4" s="3">
        <v>10</v>
      </c>
    </row>
    <row r="5" spans="1:6" x14ac:dyDescent="0.3">
      <c r="A5" s="7">
        <v>4</v>
      </c>
      <c r="B5" s="1" t="s">
        <v>431</v>
      </c>
      <c r="C5" s="1" t="s">
        <v>236</v>
      </c>
      <c r="D5" s="2">
        <v>46153</v>
      </c>
      <c r="E5" s="3" t="s">
        <v>6</v>
      </c>
      <c r="F5" s="3">
        <v>1</v>
      </c>
    </row>
    <row r="6" spans="1:6" x14ac:dyDescent="0.3">
      <c r="A6" s="7">
        <v>5</v>
      </c>
      <c r="B6" s="1" t="s">
        <v>431</v>
      </c>
      <c r="C6" s="1" t="s">
        <v>237</v>
      </c>
      <c r="D6" s="2">
        <v>46153</v>
      </c>
      <c r="E6" s="3" t="s">
        <v>6</v>
      </c>
      <c r="F6" s="3">
        <v>3</v>
      </c>
    </row>
    <row r="7" spans="1:6" x14ac:dyDescent="0.3">
      <c r="A7" s="7">
        <v>6</v>
      </c>
      <c r="B7" s="1" t="s">
        <v>431</v>
      </c>
      <c r="C7" s="1" t="s">
        <v>238</v>
      </c>
      <c r="D7" s="2">
        <v>46154</v>
      </c>
      <c r="E7" s="3" t="s">
        <v>6</v>
      </c>
      <c r="F7" s="3">
        <v>3</v>
      </c>
    </row>
    <row r="8" spans="1:6" x14ac:dyDescent="0.3">
      <c r="A8" s="7">
        <v>7</v>
      </c>
      <c r="B8" s="1" t="s">
        <v>431</v>
      </c>
      <c r="C8" s="1" t="s">
        <v>239</v>
      </c>
      <c r="D8" s="2">
        <v>46154</v>
      </c>
      <c r="E8" s="3" t="s">
        <v>6</v>
      </c>
      <c r="F8" s="3">
        <v>1</v>
      </c>
    </row>
    <row r="9" spans="1:6" x14ac:dyDescent="0.3">
      <c r="A9" s="7">
        <v>8</v>
      </c>
      <c r="B9" s="1" t="s">
        <v>431</v>
      </c>
      <c r="C9" s="1" t="s">
        <v>240</v>
      </c>
      <c r="D9" s="2">
        <v>46154</v>
      </c>
      <c r="E9" s="3" t="s">
        <v>6</v>
      </c>
      <c r="F9" s="3">
        <v>2</v>
      </c>
    </row>
    <row r="10" spans="1:6" x14ac:dyDescent="0.3">
      <c r="A10" s="7">
        <v>9</v>
      </c>
      <c r="B10" s="1" t="s">
        <v>431</v>
      </c>
      <c r="C10" s="1" t="s">
        <v>241</v>
      </c>
      <c r="D10" s="2">
        <v>46154</v>
      </c>
      <c r="E10" s="3" t="s">
        <v>6</v>
      </c>
      <c r="F10" s="3">
        <v>2</v>
      </c>
    </row>
    <row r="11" spans="1:6" x14ac:dyDescent="0.3">
      <c r="A11" s="7">
        <v>10</v>
      </c>
      <c r="B11" s="1" t="s">
        <v>431</v>
      </c>
      <c r="C11" s="1" t="s">
        <v>242</v>
      </c>
      <c r="D11" s="2">
        <v>46154</v>
      </c>
      <c r="E11" s="3" t="s">
        <v>6</v>
      </c>
      <c r="F11" s="3">
        <v>3</v>
      </c>
    </row>
    <row r="12" spans="1:6" x14ac:dyDescent="0.3">
      <c r="A12" s="7">
        <v>11</v>
      </c>
      <c r="B12" s="1" t="s">
        <v>431</v>
      </c>
      <c r="C12" s="1" t="s">
        <v>243</v>
      </c>
      <c r="D12" s="2">
        <v>46154</v>
      </c>
      <c r="E12" s="3" t="s">
        <v>6</v>
      </c>
      <c r="F12" s="3">
        <v>4</v>
      </c>
    </row>
    <row r="13" spans="1:6" x14ac:dyDescent="0.3">
      <c r="A13" s="7">
        <v>12</v>
      </c>
      <c r="B13" s="1" t="s">
        <v>431</v>
      </c>
      <c r="C13" s="1" t="s">
        <v>244</v>
      </c>
      <c r="D13" s="2">
        <v>46154</v>
      </c>
      <c r="E13" s="3" t="s">
        <v>6</v>
      </c>
      <c r="F13" s="3">
        <v>3</v>
      </c>
    </row>
    <row r="14" spans="1:6" x14ac:dyDescent="0.3">
      <c r="A14" s="7">
        <v>13</v>
      </c>
      <c r="B14" s="1" t="s">
        <v>431</v>
      </c>
      <c r="C14" s="1" t="s">
        <v>245</v>
      </c>
      <c r="D14" s="2">
        <v>46155</v>
      </c>
      <c r="E14" s="3" t="s">
        <v>6</v>
      </c>
      <c r="F14" s="3">
        <v>2</v>
      </c>
    </row>
    <row r="15" spans="1:6" x14ac:dyDescent="0.3">
      <c r="A15" s="7">
        <v>14</v>
      </c>
      <c r="B15" s="1" t="s">
        <v>431</v>
      </c>
      <c r="C15" s="1" t="s">
        <v>246</v>
      </c>
      <c r="D15" s="2">
        <v>46155</v>
      </c>
      <c r="E15" s="3" t="s">
        <v>6</v>
      </c>
      <c r="F15" s="3">
        <v>3</v>
      </c>
    </row>
    <row r="16" spans="1:6" x14ac:dyDescent="0.3">
      <c r="A16" s="7">
        <v>15</v>
      </c>
      <c r="B16" s="1" t="s">
        <v>431</v>
      </c>
      <c r="C16" s="1" t="s">
        <v>247</v>
      </c>
      <c r="D16" s="2">
        <v>46155</v>
      </c>
      <c r="E16" s="3" t="s">
        <v>6</v>
      </c>
      <c r="F16" s="3">
        <v>2</v>
      </c>
    </row>
    <row r="17" spans="1:6" x14ac:dyDescent="0.3">
      <c r="A17" s="7">
        <v>16</v>
      </c>
      <c r="B17" s="1" t="s">
        <v>431</v>
      </c>
      <c r="C17" s="1" t="s">
        <v>248</v>
      </c>
      <c r="D17" s="2">
        <v>46155</v>
      </c>
      <c r="E17" s="3" t="s">
        <v>6</v>
      </c>
      <c r="F17" s="3">
        <v>4</v>
      </c>
    </row>
    <row r="18" spans="1:6" x14ac:dyDescent="0.3">
      <c r="A18" s="7">
        <v>17</v>
      </c>
      <c r="B18" s="1" t="s">
        <v>431</v>
      </c>
      <c r="C18" s="1" t="s">
        <v>249</v>
      </c>
      <c r="D18" s="2">
        <v>46155</v>
      </c>
      <c r="E18" s="3" t="s">
        <v>6</v>
      </c>
      <c r="F18" s="3">
        <v>2</v>
      </c>
    </row>
    <row r="19" spans="1:6" x14ac:dyDescent="0.3">
      <c r="A19" s="7">
        <v>18</v>
      </c>
      <c r="B19" s="1" t="s">
        <v>431</v>
      </c>
      <c r="C19" s="1" t="s">
        <v>250</v>
      </c>
      <c r="D19" s="2">
        <v>46155</v>
      </c>
      <c r="E19" s="3" t="s">
        <v>6</v>
      </c>
      <c r="F19" s="3">
        <v>4</v>
      </c>
    </row>
    <row r="20" spans="1:6" x14ac:dyDescent="0.3">
      <c r="A20" s="7">
        <v>19</v>
      </c>
      <c r="B20" s="1" t="s">
        <v>431</v>
      </c>
      <c r="C20" s="1" t="s">
        <v>251</v>
      </c>
      <c r="D20" s="2">
        <v>46155</v>
      </c>
      <c r="E20" s="3" t="s">
        <v>6</v>
      </c>
      <c r="F20" s="3">
        <v>4</v>
      </c>
    </row>
    <row r="21" spans="1:6" x14ac:dyDescent="0.3">
      <c r="A21" s="7">
        <v>20</v>
      </c>
      <c r="B21" s="1" t="s">
        <v>431</v>
      </c>
      <c r="C21" s="1" t="s">
        <v>252</v>
      </c>
      <c r="D21" s="2">
        <v>46155</v>
      </c>
      <c r="E21" s="3" t="s">
        <v>6</v>
      </c>
      <c r="F21" s="3">
        <v>4</v>
      </c>
    </row>
    <row r="22" spans="1:6" x14ac:dyDescent="0.3">
      <c r="A22" s="7">
        <v>21</v>
      </c>
      <c r="B22" s="1" t="s">
        <v>431</v>
      </c>
      <c r="C22" s="1" t="s">
        <v>253</v>
      </c>
      <c r="D22" s="2">
        <v>46155</v>
      </c>
      <c r="E22" s="3" t="s">
        <v>6</v>
      </c>
      <c r="F22" s="3">
        <v>10</v>
      </c>
    </row>
    <row r="23" spans="1:6" x14ac:dyDescent="0.3">
      <c r="A23" s="7">
        <v>22</v>
      </c>
      <c r="B23" s="1" t="s">
        <v>431</v>
      </c>
      <c r="C23" s="1" t="s">
        <v>254</v>
      </c>
      <c r="D23" s="2">
        <v>46155</v>
      </c>
      <c r="E23" s="3" t="s">
        <v>6</v>
      </c>
      <c r="F23" s="3">
        <v>10</v>
      </c>
    </row>
    <row r="24" spans="1:6" x14ac:dyDescent="0.3">
      <c r="A24" s="7">
        <v>23</v>
      </c>
      <c r="B24" s="1" t="s">
        <v>431</v>
      </c>
      <c r="C24" s="1" t="s">
        <v>255</v>
      </c>
      <c r="D24" s="2">
        <v>46156</v>
      </c>
      <c r="E24" s="3" t="s">
        <v>6</v>
      </c>
      <c r="F24" s="3">
        <v>4</v>
      </c>
    </row>
    <row r="25" spans="1:6" x14ac:dyDescent="0.3">
      <c r="A25" s="7">
        <v>24</v>
      </c>
      <c r="B25" s="1" t="s">
        <v>431</v>
      </c>
      <c r="C25" s="1" t="s">
        <v>256</v>
      </c>
      <c r="D25" s="2">
        <v>46156</v>
      </c>
      <c r="E25" s="3" t="s">
        <v>6</v>
      </c>
      <c r="F25" s="3">
        <v>3</v>
      </c>
    </row>
    <row r="26" spans="1:6" x14ac:dyDescent="0.3">
      <c r="A26" s="7">
        <v>25</v>
      </c>
      <c r="B26" s="1" t="s">
        <v>431</v>
      </c>
      <c r="C26" s="1" t="s">
        <v>257</v>
      </c>
      <c r="D26" s="2">
        <v>46156</v>
      </c>
      <c r="E26" s="3" t="s">
        <v>6</v>
      </c>
      <c r="F26" s="3">
        <v>4</v>
      </c>
    </row>
    <row r="27" spans="1:6" x14ac:dyDescent="0.3">
      <c r="A27" s="7">
        <v>26</v>
      </c>
      <c r="B27" s="1" t="s">
        <v>431</v>
      </c>
      <c r="C27" s="1" t="s">
        <v>258</v>
      </c>
      <c r="D27" s="2">
        <v>46156</v>
      </c>
      <c r="E27" s="3" t="s">
        <v>6</v>
      </c>
      <c r="F27" s="3">
        <v>2</v>
      </c>
    </row>
    <row r="28" spans="1:6" x14ac:dyDescent="0.3">
      <c r="A28" s="7">
        <v>27</v>
      </c>
      <c r="B28" s="1" t="s">
        <v>431</v>
      </c>
      <c r="C28" s="1" t="s">
        <v>259</v>
      </c>
      <c r="D28" s="2">
        <v>46156</v>
      </c>
      <c r="E28" s="3" t="s">
        <v>6</v>
      </c>
      <c r="F28" s="3">
        <v>4</v>
      </c>
    </row>
    <row r="29" spans="1:6" x14ac:dyDescent="0.3">
      <c r="A29" s="7">
        <v>28</v>
      </c>
      <c r="B29" s="1" t="s">
        <v>431</v>
      </c>
      <c r="C29" s="1" t="s">
        <v>260</v>
      </c>
      <c r="D29" s="2">
        <v>46156</v>
      </c>
      <c r="E29" s="3" t="s">
        <v>6</v>
      </c>
      <c r="F29" s="3">
        <v>5</v>
      </c>
    </row>
    <row r="30" spans="1:6" x14ac:dyDescent="0.3">
      <c r="A30" s="7">
        <v>29</v>
      </c>
      <c r="B30" s="1" t="s">
        <v>431</v>
      </c>
      <c r="C30" s="1" t="s">
        <v>261</v>
      </c>
      <c r="D30" s="2">
        <v>46156</v>
      </c>
      <c r="E30" s="3" t="s">
        <v>6</v>
      </c>
      <c r="F30" s="3">
        <v>4</v>
      </c>
    </row>
    <row r="31" spans="1:6" x14ac:dyDescent="0.3">
      <c r="A31" s="7">
        <v>30</v>
      </c>
      <c r="B31" s="1" t="s">
        <v>431</v>
      </c>
      <c r="C31" s="1" t="s">
        <v>262</v>
      </c>
      <c r="D31" s="2">
        <v>46156</v>
      </c>
      <c r="E31" s="3" t="s">
        <v>6</v>
      </c>
      <c r="F31" s="3">
        <v>4</v>
      </c>
    </row>
    <row r="32" spans="1:6" x14ac:dyDescent="0.3">
      <c r="A32" s="7">
        <v>31</v>
      </c>
      <c r="B32" s="1" t="s">
        <v>431</v>
      </c>
      <c r="C32" s="1" t="s">
        <v>263</v>
      </c>
      <c r="D32" s="2">
        <v>46157</v>
      </c>
      <c r="E32" s="3" t="s">
        <v>6</v>
      </c>
      <c r="F32" s="3">
        <v>2</v>
      </c>
    </row>
    <row r="33" spans="1:6" x14ac:dyDescent="0.3">
      <c r="A33" s="7">
        <v>32</v>
      </c>
      <c r="B33" s="1" t="s">
        <v>431</v>
      </c>
      <c r="C33" s="1" t="s">
        <v>264</v>
      </c>
      <c r="D33" s="2">
        <v>46157</v>
      </c>
      <c r="E33" s="3" t="s">
        <v>6</v>
      </c>
      <c r="F33" s="3">
        <v>4</v>
      </c>
    </row>
    <row r="34" spans="1:6" x14ac:dyDescent="0.3">
      <c r="A34" s="7">
        <v>33</v>
      </c>
      <c r="B34" s="1" t="s">
        <v>431</v>
      </c>
      <c r="C34" s="1" t="s">
        <v>265</v>
      </c>
      <c r="D34" s="2">
        <v>46157</v>
      </c>
      <c r="E34" s="3" t="s">
        <v>6</v>
      </c>
      <c r="F34" s="3">
        <v>2</v>
      </c>
    </row>
    <row r="35" spans="1:6" x14ac:dyDescent="0.3">
      <c r="A35" s="7">
        <v>34</v>
      </c>
      <c r="B35" s="1" t="s">
        <v>431</v>
      </c>
      <c r="C35" s="1" t="s">
        <v>266</v>
      </c>
      <c r="D35" s="2">
        <v>46157</v>
      </c>
      <c r="E35" s="3" t="s">
        <v>6</v>
      </c>
      <c r="F35" s="3">
        <v>10</v>
      </c>
    </row>
    <row r="36" spans="1:6" x14ac:dyDescent="0.3">
      <c r="A36" s="7">
        <v>35</v>
      </c>
      <c r="B36" s="1" t="s">
        <v>431</v>
      </c>
      <c r="C36" s="1" t="s">
        <v>267</v>
      </c>
      <c r="D36" s="2">
        <v>46157</v>
      </c>
      <c r="E36" s="3" t="s">
        <v>6</v>
      </c>
      <c r="F36" s="3">
        <v>1</v>
      </c>
    </row>
    <row r="37" spans="1:6" x14ac:dyDescent="0.3">
      <c r="A37" s="7">
        <v>36</v>
      </c>
      <c r="B37" s="1" t="s">
        <v>431</v>
      </c>
      <c r="C37" s="1" t="s">
        <v>268</v>
      </c>
      <c r="D37" s="2">
        <v>46157</v>
      </c>
      <c r="E37" s="3" t="s">
        <v>6</v>
      </c>
      <c r="F37" s="3">
        <v>3</v>
      </c>
    </row>
    <row r="38" spans="1:6" x14ac:dyDescent="0.3">
      <c r="A38" s="7">
        <v>37</v>
      </c>
      <c r="B38" s="1" t="s">
        <v>431</v>
      </c>
      <c r="C38" s="1" t="s">
        <v>269</v>
      </c>
      <c r="D38" s="2">
        <v>46157</v>
      </c>
      <c r="E38" s="3" t="s">
        <v>6</v>
      </c>
      <c r="F38" s="3">
        <v>3</v>
      </c>
    </row>
    <row r="39" spans="1:6" x14ac:dyDescent="0.3">
      <c r="A39" s="7">
        <v>38</v>
      </c>
      <c r="B39" s="1" t="s">
        <v>431</v>
      </c>
      <c r="C39" s="1" t="s">
        <v>270</v>
      </c>
      <c r="D39" s="2">
        <v>46157</v>
      </c>
      <c r="E39" s="3" t="s">
        <v>6</v>
      </c>
      <c r="F39" s="3">
        <v>10</v>
      </c>
    </row>
    <row r="40" spans="1:6" x14ac:dyDescent="0.3">
      <c r="A40" s="7">
        <v>39</v>
      </c>
      <c r="B40" s="1" t="s">
        <v>431</v>
      </c>
      <c r="C40" s="1" t="s">
        <v>271</v>
      </c>
      <c r="D40" s="2">
        <v>46157</v>
      </c>
      <c r="E40" s="3" t="s">
        <v>6</v>
      </c>
      <c r="F40" s="3">
        <v>2</v>
      </c>
    </row>
    <row r="41" spans="1:6" x14ac:dyDescent="0.3">
      <c r="A41" s="7">
        <v>40</v>
      </c>
      <c r="B41" s="1" t="s">
        <v>431</v>
      </c>
      <c r="C41" s="1" t="s">
        <v>272</v>
      </c>
      <c r="D41" s="2">
        <v>46171</v>
      </c>
      <c r="E41" s="3" t="s">
        <v>6</v>
      </c>
      <c r="F41" s="3">
        <v>3</v>
      </c>
    </row>
    <row r="42" spans="1:6" x14ac:dyDescent="0.3">
      <c r="A42" s="7">
        <v>41</v>
      </c>
      <c r="B42" s="1" t="s">
        <v>431</v>
      </c>
      <c r="C42" s="1" t="s">
        <v>273</v>
      </c>
      <c r="D42" s="2">
        <v>46171</v>
      </c>
      <c r="E42" s="3" t="s">
        <v>6</v>
      </c>
      <c r="F42" s="3">
        <v>3</v>
      </c>
    </row>
    <row r="43" spans="1:6" x14ac:dyDescent="0.3">
      <c r="A43" s="7">
        <v>42</v>
      </c>
      <c r="B43" s="1" t="s">
        <v>431</v>
      </c>
      <c r="C43" s="1" t="s">
        <v>274</v>
      </c>
      <c r="D43" s="2">
        <v>46171</v>
      </c>
      <c r="E43" s="3" t="s">
        <v>6</v>
      </c>
      <c r="F43" s="3">
        <v>7</v>
      </c>
    </row>
    <row r="44" spans="1:6" x14ac:dyDescent="0.3">
      <c r="A44" s="7">
        <v>43</v>
      </c>
      <c r="B44" s="1" t="s">
        <v>431</v>
      </c>
      <c r="C44" s="5" t="s">
        <v>275</v>
      </c>
      <c r="D44" s="2">
        <v>46171</v>
      </c>
      <c r="E44" s="7" t="s">
        <v>6</v>
      </c>
      <c r="F44" s="7">
        <v>2</v>
      </c>
    </row>
    <row r="45" spans="1:6" x14ac:dyDescent="0.3">
      <c r="A45" s="7">
        <v>44</v>
      </c>
      <c r="B45" s="1" t="s">
        <v>431</v>
      </c>
      <c r="C45" s="1" t="s">
        <v>276</v>
      </c>
      <c r="D45" s="2">
        <v>46171</v>
      </c>
      <c r="E45" s="3" t="s">
        <v>6</v>
      </c>
      <c r="F45" s="3">
        <v>4</v>
      </c>
    </row>
    <row r="46" spans="1:6" x14ac:dyDescent="0.3">
      <c r="A46" s="7">
        <v>45</v>
      </c>
      <c r="B46" s="1" t="s">
        <v>431</v>
      </c>
      <c r="C46" s="1" t="s">
        <v>277</v>
      </c>
      <c r="D46" s="2">
        <v>46171</v>
      </c>
      <c r="E46" s="3" t="s">
        <v>6</v>
      </c>
      <c r="F46" s="3">
        <v>3</v>
      </c>
    </row>
    <row r="47" spans="1:6" x14ac:dyDescent="0.3">
      <c r="A47" s="7">
        <v>46</v>
      </c>
      <c r="B47" s="1" t="s">
        <v>431</v>
      </c>
      <c r="C47" s="1" t="s">
        <v>278</v>
      </c>
      <c r="D47" s="2">
        <v>46171</v>
      </c>
      <c r="E47" s="3" t="s">
        <v>6</v>
      </c>
      <c r="F47" s="3">
        <v>6</v>
      </c>
    </row>
    <row r="48" spans="1:6" x14ac:dyDescent="0.3">
      <c r="A48" s="7">
        <v>47</v>
      </c>
      <c r="B48" s="1" t="s">
        <v>431</v>
      </c>
      <c r="C48" s="1" t="s">
        <v>279</v>
      </c>
      <c r="D48" s="2">
        <v>46171</v>
      </c>
      <c r="E48" s="3" t="s">
        <v>6</v>
      </c>
      <c r="F48" s="3">
        <v>1</v>
      </c>
    </row>
    <row r="49" spans="1:6" x14ac:dyDescent="0.3">
      <c r="A49" s="7">
        <v>48</v>
      </c>
      <c r="B49" s="1" t="s">
        <v>431</v>
      </c>
      <c r="C49" s="1" t="s">
        <v>280</v>
      </c>
      <c r="D49" s="2">
        <v>46170</v>
      </c>
      <c r="E49" s="3" t="s">
        <v>6</v>
      </c>
      <c r="F49" s="3">
        <v>2</v>
      </c>
    </row>
    <row r="50" spans="1:6" x14ac:dyDescent="0.3">
      <c r="A50" s="7">
        <v>49</v>
      </c>
      <c r="B50" s="1" t="s">
        <v>431</v>
      </c>
      <c r="C50" s="1" t="s">
        <v>281</v>
      </c>
      <c r="D50" s="2">
        <v>46170</v>
      </c>
      <c r="E50" s="3" t="s">
        <v>6</v>
      </c>
      <c r="F50" s="3">
        <v>2</v>
      </c>
    </row>
    <row r="51" spans="1:6" x14ac:dyDescent="0.3">
      <c r="A51" s="7">
        <v>50</v>
      </c>
      <c r="B51" s="1" t="s">
        <v>431</v>
      </c>
      <c r="C51" s="1" t="s">
        <v>282</v>
      </c>
      <c r="D51" s="2">
        <v>46170</v>
      </c>
      <c r="E51" s="3" t="s">
        <v>6</v>
      </c>
      <c r="F51" s="3">
        <v>3</v>
      </c>
    </row>
    <row r="52" spans="1:6" x14ac:dyDescent="0.3">
      <c r="A52" s="7">
        <v>51</v>
      </c>
      <c r="B52" s="1" t="s">
        <v>431</v>
      </c>
      <c r="C52" s="1" t="s">
        <v>283</v>
      </c>
      <c r="D52" s="2">
        <v>46170</v>
      </c>
      <c r="E52" s="3" t="s">
        <v>6</v>
      </c>
      <c r="F52" s="3">
        <v>2</v>
      </c>
    </row>
    <row r="53" spans="1:6" x14ac:dyDescent="0.3">
      <c r="A53" s="7">
        <v>52</v>
      </c>
      <c r="B53" s="1" t="s">
        <v>431</v>
      </c>
      <c r="C53" s="1" t="s">
        <v>284</v>
      </c>
      <c r="D53" s="2">
        <v>46170</v>
      </c>
      <c r="E53" s="3" t="s">
        <v>6</v>
      </c>
      <c r="F53" s="3">
        <v>3</v>
      </c>
    </row>
    <row r="54" spans="1:6" x14ac:dyDescent="0.3">
      <c r="A54" s="7">
        <v>53</v>
      </c>
      <c r="B54" s="1" t="s">
        <v>431</v>
      </c>
      <c r="C54" s="1" t="s">
        <v>285</v>
      </c>
      <c r="D54" s="2">
        <v>46170</v>
      </c>
      <c r="E54" s="3" t="s">
        <v>6</v>
      </c>
      <c r="F54" s="3">
        <v>2</v>
      </c>
    </row>
    <row r="55" spans="1:6" x14ac:dyDescent="0.3">
      <c r="A55" s="7">
        <v>54</v>
      </c>
      <c r="B55" s="1" t="s">
        <v>431</v>
      </c>
      <c r="C55" s="1" t="s">
        <v>286</v>
      </c>
      <c r="D55" s="2">
        <v>46170</v>
      </c>
      <c r="E55" s="3" t="s">
        <v>6</v>
      </c>
      <c r="F55" s="3">
        <v>7</v>
      </c>
    </row>
    <row r="56" spans="1:6" x14ac:dyDescent="0.3">
      <c r="A56" s="7">
        <v>55</v>
      </c>
      <c r="B56" s="1" t="s">
        <v>431</v>
      </c>
      <c r="C56" s="1" t="s">
        <v>287</v>
      </c>
      <c r="D56" s="2">
        <v>46170</v>
      </c>
      <c r="E56" s="3" t="s">
        <v>6</v>
      </c>
      <c r="F56" s="3">
        <v>7</v>
      </c>
    </row>
    <row r="57" spans="1:6" x14ac:dyDescent="0.3">
      <c r="A57" s="7">
        <v>56</v>
      </c>
      <c r="B57" s="1" t="s">
        <v>431</v>
      </c>
      <c r="C57" s="1" t="s">
        <v>288</v>
      </c>
      <c r="D57" s="2">
        <v>46170</v>
      </c>
      <c r="E57" s="3" t="s">
        <v>6</v>
      </c>
      <c r="F57" s="3">
        <v>5</v>
      </c>
    </row>
    <row r="58" spans="1:6" x14ac:dyDescent="0.3">
      <c r="A58" s="7">
        <v>57</v>
      </c>
      <c r="B58" s="1" t="s">
        <v>431</v>
      </c>
      <c r="C58" s="1" t="s">
        <v>289</v>
      </c>
      <c r="D58" s="2">
        <v>46170</v>
      </c>
      <c r="E58" s="3" t="s">
        <v>6</v>
      </c>
      <c r="F58" s="3">
        <v>7</v>
      </c>
    </row>
    <row r="59" spans="1:6" x14ac:dyDescent="0.3">
      <c r="A59"/>
      <c r="F59" s="4">
        <f>SUM(F2:F58)</f>
        <v>224</v>
      </c>
    </row>
    <row r="60" spans="1:6" x14ac:dyDescent="0.3">
      <c r="A60"/>
    </row>
    <row r="61" spans="1:6" x14ac:dyDescent="0.3">
      <c r="A61"/>
    </row>
    <row r="62" spans="1:6" x14ac:dyDescent="0.3">
      <c r="A62"/>
    </row>
    <row r="63" spans="1:6" x14ac:dyDescent="0.3">
      <c r="A63"/>
    </row>
    <row r="64" spans="1:6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</sheetData>
  <autoFilter ref="B1:F1" xr:uid="{A1051E57-3408-4FC7-91C6-77CF2885EBF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F961-2039-40F0-80FD-5EE3DC387AF2}">
  <dimension ref="A1:F107"/>
  <sheetViews>
    <sheetView workbookViewId="0">
      <pane ySplit="1" topLeftCell="A47" activePane="bottomLeft" state="frozen"/>
      <selection pane="bottomLeft" activeCell="C59" sqref="C59"/>
    </sheetView>
  </sheetViews>
  <sheetFormatPr defaultRowHeight="14.4" x14ac:dyDescent="0.3"/>
  <cols>
    <col min="1" max="1" width="13.33203125" style="15" customWidth="1"/>
    <col min="2" max="2" width="6" customWidth="1"/>
    <col min="3" max="3" width="13.5546875" bestFit="1" customWidth="1"/>
    <col min="4" max="4" width="11.33203125" bestFit="1" customWidth="1"/>
    <col min="5" max="5" width="14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6" t="s">
        <v>1</v>
      </c>
      <c r="D1" s="16" t="s">
        <v>2</v>
      </c>
      <c r="E1" s="16" t="s">
        <v>3</v>
      </c>
      <c r="F1" s="18" t="s">
        <v>4</v>
      </c>
    </row>
    <row r="2" spans="1:6" x14ac:dyDescent="0.3">
      <c r="A2" s="7">
        <v>1</v>
      </c>
      <c r="B2" s="8" t="s">
        <v>431</v>
      </c>
      <c r="C2" s="3" t="s">
        <v>297</v>
      </c>
      <c r="D2" s="2">
        <v>46175</v>
      </c>
      <c r="E2" s="3" t="s">
        <v>6</v>
      </c>
      <c r="F2" s="3">
        <v>4</v>
      </c>
    </row>
    <row r="3" spans="1:6" x14ac:dyDescent="0.3">
      <c r="A3" s="7">
        <v>2</v>
      </c>
      <c r="B3" s="8" t="s">
        <v>431</v>
      </c>
      <c r="C3" s="3" t="s">
        <v>298</v>
      </c>
      <c r="D3" s="2">
        <v>46175</v>
      </c>
      <c r="E3" s="3" t="s">
        <v>6</v>
      </c>
      <c r="F3" s="3">
        <v>4</v>
      </c>
    </row>
    <row r="4" spans="1:6" x14ac:dyDescent="0.3">
      <c r="A4" s="7">
        <v>3</v>
      </c>
      <c r="B4" s="8" t="s">
        <v>431</v>
      </c>
      <c r="C4" s="3" t="s">
        <v>300</v>
      </c>
      <c r="D4" s="2">
        <v>46175</v>
      </c>
      <c r="E4" s="3" t="s">
        <v>6</v>
      </c>
      <c r="F4" s="3">
        <v>2</v>
      </c>
    </row>
    <row r="5" spans="1:6" x14ac:dyDescent="0.3">
      <c r="A5" s="7">
        <v>4</v>
      </c>
      <c r="B5" s="8" t="s">
        <v>431</v>
      </c>
      <c r="C5" s="3" t="s">
        <v>320</v>
      </c>
      <c r="D5" s="2">
        <v>46175</v>
      </c>
      <c r="E5" s="3" t="s">
        <v>6</v>
      </c>
      <c r="F5" s="3">
        <v>6</v>
      </c>
    </row>
    <row r="6" spans="1:6" x14ac:dyDescent="0.3">
      <c r="A6" s="7">
        <v>5</v>
      </c>
      <c r="B6" s="8" t="s">
        <v>431</v>
      </c>
      <c r="C6" s="3" t="s">
        <v>321</v>
      </c>
      <c r="D6" s="2">
        <v>46175</v>
      </c>
      <c r="E6" s="3" t="s">
        <v>6</v>
      </c>
      <c r="F6" s="3">
        <v>4</v>
      </c>
    </row>
    <row r="7" spans="1:6" x14ac:dyDescent="0.3">
      <c r="A7" s="7">
        <v>6</v>
      </c>
      <c r="B7" s="8" t="s">
        <v>431</v>
      </c>
      <c r="C7" s="3" t="s">
        <v>322</v>
      </c>
      <c r="D7" s="2">
        <v>46175</v>
      </c>
      <c r="E7" s="3" t="s">
        <v>6</v>
      </c>
      <c r="F7" s="3">
        <v>1</v>
      </c>
    </row>
    <row r="8" spans="1:6" x14ac:dyDescent="0.3">
      <c r="A8" s="7">
        <v>7</v>
      </c>
      <c r="B8" s="8" t="s">
        <v>431</v>
      </c>
      <c r="C8" s="3" t="s">
        <v>299</v>
      </c>
      <c r="D8" s="2">
        <v>46175</v>
      </c>
      <c r="E8" s="3" t="s">
        <v>6</v>
      </c>
      <c r="F8" s="3">
        <v>3</v>
      </c>
    </row>
    <row r="9" spans="1:6" x14ac:dyDescent="0.3">
      <c r="A9" s="7">
        <v>8</v>
      </c>
      <c r="B9" s="8" t="s">
        <v>431</v>
      </c>
      <c r="C9" s="1" t="s">
        <v>290</v>
      </c>
      <c r="D9" s="2">
        <v>46176</v>
      </c>
      <c r="E9" s="3" t="s">
        <v>6</v>
      </c>
      <c r="F9" s="3">
        <v>12</v>
      </c>
    </row>
    <row r="10" spans="1:6" x14ac:dyDescent="0.3">
      <c r="A10" s="7">
        <v>9</v>
      </c>
      <c r="B10" s="8" t="s">
        <v>431</v>
      </c>
      <c r="C10" s="1" t="s">
        <v>291</v>
      </c>
      <c r="D10" s="2">
        <v>46176</v>
      </c>
      <c r="E10" s="3" t="s">
        <v>6</v>
      </c>
      <c r="F10" s="3">
        <v>3</v>
      </c>
    </row>
    <row r="11" spans="1:6" x14ac:dyDescent="0.3">
      <c r="A11" s="7">
        <v>10</v>
      </c>
      <c r="B11" s="8" t="s">
        <v>431</v>
      </c>
      <c r="C11" s="1" t="s">
        <v>292</v>
      </c>
      <c r="D11" s="2">
        <v>46176</v>
      </c>
      <c r="E11" s="3" t="s">
        <v>6</v>
      </c>
      <c r="F11" s="3">
        <v>1</v>
      </c>
    </row>
    <row r="12" spans="1:6" x14ac:dyDescent="0.3">
      <c r="A12" s="7">
        <v>11</v>
      </c>
      <c r="B12" s="8" t="s">
        <v>431</v>
      </c>
      <c r="C12" s="1" t="s">
        <v>293</v>
      </c>
      <c r="D12" s="2">
        <v>46176</v>
      </c>
      <c r="E12" s="3" t="s">
        <v>6</v>
      </c>
      <c r="F12" s="3">
        <v>4</v>
      </c>
    </row>
    <row r="13" spans="1:6" x14ac:dyDescent="0.3">
      <c r="A13" s="7">
        <v>12</v>
      </c>
      <c r="B13" s="8" t="s">
        <v>431</v>
      </c>
      <c r="C13" s="1" t="s">
        <v>294</v>
      </c>
      <c r="D13" s="2">
        <v>46176</v>
      </c>
      <c r="E13" s="3" t="s">
        <v>6</v>
      </c>
      <c r="F13" s="3">
        <v>1</v>
      </c>
    </row>
    <row r="14" spans="1:6" x14ac:dyDescent="0.3">
      <c r="A14" s="7">
        <v>13</v>
      </c>
      <c r="B14" s="8" t="s">
        <v>431</v>
      </c>
      <c r="C14" s="1" t="s">
        <v>295</v>
      </c>
      <c r="D14" s="2">
        <v>46176</v>
      </c>
      <c r="E14" s="3" t="s">
        <v>6</v>
      </c>
      <c r="F14" s="3">
        <v>3</v>
      </c>
    </row>
    <row r="15" spans="1:6" x14ac:dyDescent="0.3">
      <c r="A15" s="7">
        <v>14</v>
      </c>
      <c r="B15" s="8" t="s">
        <v>431</v>
      </c>
      <c r="C15" s="1" t="s">
        <v>296</v>
      </c>
      <c r="D15" s="2">
        <v>46176</v>
      </c>
      <c r="E15" s="3" t="s">
        <v>6</v>
      </c>
      <c r="F15" s="3">
        <v>4</v>
      </c>
    </row>
    <row r="16" spans="1:6" x14ac:dyDescent="0.3">
      <c r="A16" s="7">
        <v>15</v>
      </c>
      <c r="B16" s="8" t="s">
        <v>431</v>
      </c>
      <c r="C16" s="1" t="s">
        <v>301</v>
      </c>
      <c r="D16" s="2">
        <v>46183</v>
      </c>
      <c r="E16" s="3" t="s">
        <v>6</v>
      </c>
      <c r="F16" s="3">
        <v>4</v>
      </c>
    </row>
    <row r="17" spans="1:6" x14ac:dyDescent="0.3">
      <c r="A17" s="7">
        <v>16</v>
      </c>
      <c r="B17" s="8" t="s">
        <v>431</v>
      </c>
      <c r="C17" s="1" t="s">
        <v>302</v>
      </c>
      <c r="D17" s="2">
        <v>46183</v>
      </c>
      <c r="E17" s="3" t="s">
        <v>6</v>
      </c>
      <c r="F17" s="3">
        <v>6</v>
      </c>
    </row>
    <row r="18" spans="1:6" x14ac:dyDescent="0.3">
      <c r="A18" s="7">
        <v>17</v>
      </c>
      <c r="B18" s="8" t="s">
        <v>431</v>
      </c>
      <c r="C18" s="1" t="s">
        <v>303</v>
      </c>
      <c r="D18" s="2">
        <v>46183</v>
      </c>
      <c r="E18" s="3" t="s">
        <v>6</v>
      </c>
      <c r="F18" s="3">
        <v>6</v>
      </c>
    </row>
    <row r="19" spans="1:6" x14ac:dyDescent="0.3">
      <c r="A19" s="7">
        <v>18</v>
      </c>
      <c r="B19" s="8" t="s">
        <v>431</v>
      </c>
      <c r="C19" s="1" t="s">
        <v>304</v>
      </c>
      <c r="D19" s="2">
        <v>46183</v>
      </c>
      <c r="E19" s="3" t="s">
        <v>6</v>
      </c>
      <c r="F19" s="3">
        <v>5</v>
      </c>
    </row>
    <row r="20" spans="1:6" x14ac:dyDescent="0.3">
      <c r="A20" s="7">
        <v>19</v>
      </c>
      <c r="B20" s="8" t="s">
        <v>431</v>
      </c>
      <c r="C20" s="1" t="s">
        <v>305</v>
      </c>
      <c r="D20" s="2">
        <v>46183</v>
      </c>
      <c r="E20" s="3" t="s">
        <v>6</v>
      </c>
      <c r="F20" s="3">
        <v>2</v>
      </c>
    </row>
    <row r="21" spans="1:6" x14ac:dyDescent="0.3">
      <c r="A21" s="7">
        <v>20</v>
      </c>
      <c r="B21" s="8" t="s">
        <v>431</v>
      </c>
      <c r="C21" s="1" t="s">
        <v>306</v>
      </c>
      <c r="D21" s="2">
        <v>46183</v>
      </c>
      <c r="E21" s="3" t="s">
        <v>6</v>
      </c>
      <c r="F21" s="3">
        <v>2</v>
      </c>
    </row>
    <row r="22" spans="1:6" x14ac:dyDescent="0.3">
      <c r="A22" s="7">
        <v>21</v>
      </c>
      <c r="B22" s="8" t="s">
        <v>431</v>
      </c>
      <c r="C22" s="1" t="s">
        <v>307</v>
      </c>
      <c r="D22" s="2">
        <v>46183</v>
      </c>
      <c r="E22" s="3" t="s">
        <v>6</v>
      </c>
      <c r="F22" s="3">
        <v>4</v>
      </c>
    </row>
    <row r="23" spans="1:6" x14ac:dyDescent="0.3">
      <c r="A23" s="7">
        <v>22</v>
      </c>
      <c r="B23" s="8" t="s">
        <v>431</v>
      </c>
      <c r="C23" s="1" t="s">
        <v>308</v>
      </c>
      <c r="D23" s="2">
        <v>46183</v>
      </c>
      <c r="E23" s="3" t="s">
        <v>6</v>
      </c>
      <c r="F23" s="3">
        <v>3</v>
      </c>
    </row>
    <row r="24" spans="1:6" x14ac:dyDescent="0.3">
      <c r="A24" s="7">
        <v>23</v>
      </c>
      <c r="B24" s="8" t="s">
        <v>431</v>
      </c>
      <c r="C24" s="1" t="s">
        <v>309</v>
      </c>
      <c r="D24" s="2">
        <v>46183</v>
      </c>
      <c r="E24" s="3" t="s">
        <v>6</v>
      </c>
      <c r="F24" s="3">
        <v>1</v>
      </c>
    </row>
    <row r="25" spans="1:6" x14ac:dyDescent="0.3">
      <c r="A25" s="7">
        <v>24</v>
      </c>
      <c r="B25" s="8" t="s">
        <v>431</v>
      </c>
      <c r="C25" s="1" t="s">
        <v>323</v>
      </c>
      <c r="D25" s="2">
        <v>46184</v>
      </c>
      <c r="E25" s="3" t="s">
        <v>6</v>
      </c>
      <c r="F25" s="3">
        <v>2</v>
      </c>
    </row>
    <row r="26" spans="1:6" x14ac:dyDescent="0.3">
      <c r="A26" s="7">
        <v>25</v>
      </c>
      <c r="B26" s="8" t="s">
        <v>431</v>
      </c>
      <c r="C26" s="1" t="s">
        <v>324</v>
      </c>
      <c r="D26" s="2">
        <v>46184</v>
      </c>
      <c r="E26" s="3" t="s">
        <v>6</v>
      </c>
      <c r="F26" s="3">
        <v>2</v>
      </c>
    </row>
    <row r="27" spans="1:6" x14ac:dyDescent="0.3">
      <c r="A27" s="7">
        <v>26</v>
      </c>
      <c r="B27" s="8" t="s">
        <v>431</v>
      </c>
      <c r="C27" s="1" t="s">
        <v>325</v>
      </c>
      <c r="D27" s="2">
        <v>46184</v>
      </c>
      <c r="E27" s="3" t="s">
        <v>6</v>
      </c>
      <c r="F27" s="3">
        <v>2</v>
      </c>
    </row>
    <row r="28" spans="1:6" x14ac:dyDescent="0.3">
      <c r="A28" s="7">
        <v>27</v>
      </c>
      <c r="B28" s="8" t="s">
        <v>431</v>
      </c>
      <c r="C28" s="1" t="s">
        <v>326</v>
      </c>
      <c r="D28" s="2">
        <v>46184</v>
      </c>
      <c r="E28" s="3" t="s">
        <v>6</v>
      </c>
      <c r="F28" s="3">
        <v>3</v>
      </c>
    </row>
    <row r="29" spans="1:6" x14ac:dyDescent="0.3">
      <c r="A29" s="7">
        <v>28</v>
      </c>
      <c r="B29" s="8" t="s">
        <v>431</v>
      </c>
      <c r="C29" s="1" t="s">
        <v>327</v>
      </c>
      <c r="D29" s="2">
        <v>46184</v>
      </c>
      <c r="E29" s="3" t="s">
        <v>6</v>
      </c>
      <c r="F29" s="3">
        <v>4</v>
      </c>
    </row>
    <row r="30" spans="1:6" x14ac:dyDescent="0.3">
      <c r="A30" s="7">
        <v>29</v>
      </c>
      <c r="B30" s="8" t="s">
        <v>431</v>
      </c>
      <c r="C30" s="1" t="s">
        <v>328</v>
      </c>
      <c r="D30" s="2">
        <v>46184</v>
      </c>
      <c r="E30" s="3" t="s">
        <v>6</v>
      </c>
      <c r="F30" s="3">
        <v>2</v>
      </c>
    </row>
    <row r="31" spans="1:6" x14ac:dyDescent="0.3">
      <c r="A31" s="7">
        <v>30</v>
      </c>
      <c r="B31" s="8" t="s">
        <v>431</v>
      </c>
      <c r="C31" s="1" t="s">
        <v>329</v>
      </c>
      <c r="D31" s="2">
        <v>46184</v>
      </c>
      <c r="E31" s="3" t="s">
        <v>6</v>
      </c>
      <c r="F31" s="3">
        <v>3</v>
      </c>
    </row>
    <row r="32" spans="1:6" x14ac:dyDescent="0.3">
      <c r="A32" s="7">
        <v>31</v>
      </c>
      <c r="B32" s="8" t="s">
        <v>431</v>
      </c>
      <c r="C32" s="1" t="s">
        <v>330</v>
      </c>
      <c r="D32" s="2">
        <v>46184</v>
      </c>
      <c r="E32" s="3" t="s">
        <v>6</v>
      </c>
      <c r="F32" s="3">
        <v>4</v>
      </c>
    </row>
    <row r="33" spans="1:6" x14ac:dyDescent="0.3">
      <c r="A33" s="7">
        <v>32</v>
      </c>
      <c r="B33" s="8" t="s">
        <v>431</v>
      </c>
      <c r="C33" s="1" t="s">
        <v>331</v>
      </c>
      <c r="D33" s="2">
        <v>46184</v>
      </c>
      <c r="E33" s="3" t="s">
        <v>6</v>
      </c>
      <c r="F33" s="3">
        <v>6</v>
      </c>
    </row>
    <row r="34" spans="1:6" x14ac:dyDescent="0.3">
      <c r="A34" s="7">
        <v>33</v>
      </c>
      <c r="B34" s="8" t="s">
        <v>431</v>
      </c>
      <c r="C34" s="1" t="s">
        <v>310</v>
      </c>
      <c r="D34" s="2">
        <v>46190</v>
      </c>
      <c r="E34" s="3" t="s">
        <v>6</v>
      </c>
      <c r="F34" s="3">
        <v>8</v>
      </c>
    </row>
    <row r="35" spans="1:6" x14ac:dyDescent="0.3">
      <c r="A35" s="7">
        <v>34</v>
      </c>
      <c r="B35" s="8" t="s">
        <v>431</v>
      </c>
      <c r="C35" s="1" t="s">
        <v>311</v>
      </c>
      <c r="D35" s="2">
        <v>46190</v>
      </c>
      <c r="E35" s="3" t="s">
        <v>6</v>
      </c>
      <c r="F35" s="3">
        <v>4</v>
      </c>
    </row>
    <row r="36" spans="1:6" x14ac:dyDescent="0.3">
      <c r="A36" s="7">
        <v>35</v>
      </c>
      <c r="B36" s="8" t="s">
        <v>431</v>
      </c>
      <c r="C36" s="1" t="s">
        <v>312</v>
      </c>
      <c r="D36" s="2">
        <v>46190</v>
      </c>
      <c r="E36" s="3" t="s">
        <v>6</v>
      </c>
      <c r="F36" s="3">
        <v>2</v>
      </c>
    </row>
    <row r="37" spans="1:6" x14ac:dyDescent="0.3">
      <c r="A37" s="7">
        <v>36</v>
      </c>
      <c r="B37" s="8" t="s">
        <v>431</v>
      </c>
      <c r="C37" s="1" t="s">
        <v>313</v>
      </c>
      <c r="D37" s="2">
        <v>46190</v>
      </c>
      <c r="E37" s="3" t="s">
        <v>6</v>
      </c>
      <c r="F37" s="3">
        <v>2</v>
      </c>
    </row>
    <row r="38" spans="1:6" x14ac:dyDescent="0.3">
      <c r="A38" s="7">
        <v>37</v>
      </c>
      <c r="B38" s="8" t="s">
        <v>431</v>
      </c>
      <c r="C38" s="1" t="s">
        <v>314</v>
      </c>
      <c r="D38" s="2">
        <v>46190</v>
      </c>
      <c r="E38" s="3" t="s">
        <v>6</v>
      </c>
      <c r="F38" s="3">
        <v>5</v>
      </c>
    </row>
    <row r="39" spans="1:6" x14ac:dyDescent="0.3">
      <c r="A39" s="7">
        <v>38</v>
      </c>
      <c r="B39" s="8" t="s">
        <v>431</v>
      </c>
      <c r="C39" s="1" t="s">
        <v>315</v>
      </c>
      <c r="D39" s="2">
        <v>46190</v>
      </c>
      <c r="E39" s="3" t="s">
        <v>6</v>
      </c>
      <c r="F39" s="3">
        <v>7</v>
      </c>
    </row>
    <row r="40" spans="1:6" x14ac:dyDescent="0.3">
      <c r="A40" s="7">
        <v>39</v>
      </c>
      <c r="B40" s="8" t="s">
        <v>431</v>
      </c>
      <c r="C40" s="1" t="s">
        <v>316</v>
      </c>
      <c r="D40" s="2">
        <v>46190</v>
      </c>
      <c r="E40" s="3" t="s">
        <v>6</v>
      </c>
      <c r="F40" s="3">
        <v>2</v>
      </c>
    </row>
    <row r="41" spans="1:6" x14ac:dyDescent="0.3">
      <c r="A41" s="7">
        <v>40</v>
      </c>
      <c r="B41" s="8" t="s">
        <v>431</v>
      </c>
      <c r="C41" s="1" t="s">
        <v>317</v>
      </c>
      <c r="D41" s="2">
        <v>46190</v>
      </c>
      <c r="E41" s="3" t="s">
        <v>6</v>
      </c>
      <c r="F41" s="3">
        <v>1</v>
      </c>
    </row>
    <row r="42" spans="1:6" x14ac:dyDescent="0.3">
      <c r="A42" s="7">
        <v>41</v>
      </c>
      <c r="B42" s="8" t="s">
        <v>431</v>
      </c>
      <c r="C42" s="1" t="s">
        <v>318</v>
      </c>
      <c r="D42" s="2">
        <v>46190</v>
      </c>
      <c r="E42" s="3" t="s">
        <v>6</v>
      </c>
      <c r="F42" s="3">
        <v>2</v>
      </c>
    </row>
    <row r="43" spans="1:6" x14ac:dyDescent="0.3">
      <c r="A43" s="7">
        <v>42</v>
      </c>
      <c r="B43" s="8" t="s">
        <v>431</v>
      </c>
      <c r="C43" s="1" t="s">
        <v>319</v>
      </c>
      <c r="D43" s="2">
        <v>46190</v>
      </c>
      <c r="E43" s="3" t="s">
        <v>6</v>
      </c>
      <c r="F43" s="3">
        <v>2</v>
      </c>
    </row>
    <row r="44" spans="1:6" x14ac:dyDescent="0.3">
      <c r="A44" s="7">
        <v>43</v>
      </c>
      <c r="B44" s="8" t="s">
        <v>431</v>
      </c>
      <c r="C44" s="1" t="s">
        <v>332</v>
      </c>
      <c r="D44" s="2">
        <v>46197</v>
      </c>
      <c r="E44" s="3" t="s">
        <v>6</v>
      </c>
      <c r="F44" s="3">
        <v>2</v>
      </c>
    </row>
    <row r="45" spans="1:6" x14ac:dyDescent="0.3">
      <c r="A45" s="7">
        <v>44</v>
      </c>
      <c r="B45" s="8" t="s">
        <v>431</v>
      </c>
      <c r="C45" s="1" t="s">
        <v>333</v>
      </c>
      <c r="D45" s="2">
        <v>46197</v>
      </c>
      <c r="E45" s="3" t="s">
        <v>6</v>
      </c>
      <c r="F45" s="3">
        <v>4</v>
      </c>
    </row>
    <row r="46" spans="1:6" x14ac:dyDescent="0.3">
      <c r="A46" s="7">
        <v>45</v>
      </c>
      <c r="B46" s="8" t="s">
        <v>431</v>
      </c>
      <c r="C46" s="1" t="s">
        <v>334</v>
      </c>
      <c r="D46" s="2">
        <v>46197</v>
      </c>
      <c r="E46" s="3" t="s">
        <v>6</v>
      </c>
      <c r="F46" s="3">
        <v>2</v>
      </c>
    </row>
    <row r="47" spans="1:6" x14ac:dyDescent="0.3">
      <c r="A47" s="7">
        <v>46</v>
      </c>
      <c r="B47" s="8" t="s">
        <v>431</v>
      </c>
      <c r="C47" s="1" t="s">
        <v>335</v>
      </c>
      <c r="D47" s="2">
        <v>46197</v>
      </c>
      <c r="E47" s="3" t="s">
        <v>6</v>
      </c>
      <c r="F47" s="3">
        <v>5</v>
      </c>
    </row>
    <row r="48" spans="1:6" x14ac:dyDescent="0.3">
      <c r="A48" s="7">
        <v>47</v>
      </c>
      <c r="B48" s="8" t="s">
        <v>431</v>
      </c>
      <c r="C48" s="1" t="s">
        <v>336</v>
      </c>
      <c r="D48" s="2">
        <v>46197</v>
      </c>
      <c r="E48" s="3" t="s">
        <v>6</v>
      </c>
      <c r="F48" s="3">
        <v>6</v>
      </c>
    </row>
    <row r="49" spans="1:6" x14ac:dyDescent="0.3">
      <c r="A49" s="7">
        <v>48</v>
      </c>
      <c r="B49" s="8" t="s">
        <v>431</v>
      </c>
      <c r="C49" s="1" t="s">
        <v>337</v>
      </c>
      <c r="D49" s="2">
        <v>46197</v>
      </c>
      <c r="E49" s="3" t="s">
        <v>6</v>
      </c>
      <c r="F49" s="3">
        <v>9</v>
      </c>
    </row>
    <row r="50" spans="1:6" x14ac:dyDescent="0.3">
      <c r="A50" s="7">
        <v>49</v>
      </c>
      <c r="B50" s="8" t="s">
        <v>431</v>
      </c>
      <c r="C50" s="1" t="s">
        <v>338</v>
      </c>
      <c r="D50" s="2">
        <v>46197</v>
      </c>
      <c r="E50" s="3" t="s">
        <v>6</v>
      </c>
      <c r="F50" s="3">
        <v>3</v>
      </c>
    </row>
    <row r="51" spans="1:6" x14ac:dyDescent="0.3">
      <c r="A51" s="7">
        <v>50</v>
      </c>
      <c r="B51" s="8" t="s">
        <v>431</v>
      </c>
      <c r="C51" s="1" t="s">
        <v>339</v>
      </c>
      <c r="D51" s="2">
        <v>46197</v>
      </c>
      <c r="E51" s="3" t="s">
        <v>6</v>
      </c>
      <c r="F51" s="3">
        <v>9</v>
      </c>
    </row>
    <row r="52" spans="1:6" x14ac:dyDescent="0.3">
      <c r="A52" s="7">
        <v>51</v>
      </c>
      <c r="B52" s="8" t="s">
        <v>431</v>
      </c>
      <c r="C52" s="1" t="s">
        <v>340</v>
      </c>
      <c r="D52" s="2">
        <v>46197</v>
      </c>
      <c r="E52" s="3" t="s">
        <v>6</v>
      </c>
      <c r="F52" s="3">
        <v>3</v>
      </c>
    </row>
    <row r="53" spans="1:6" x14ac:dyDescent="0.3">
      <c r="A53" s="7">
        <v>52</v>
      </c>
      <c r="B53" s="8" t="s">
        <v>431</v>
      </c>
      <c r="C53" s="1" t="s">
        <v>341</v>
      </c>
      <c r="D53" s="2">
        <v>46197</v>
      </c>
      <c r="E53" s="3" t="s">
        <v>6</v>
      </c>
      <c r="F53" s="3">
        <v>3</v>
      </c>
    </row>
    <row r="54" spans="1:6" x14ac:dyDescent="0.3">
      <c r="A54" s="7">
        <v>53</v>
      </c>
      <c r="B54" s="8" t="s">
        <v>431</v>
      </c>
      <c r="C54" s="1" t="s">
        <v>342</v>
      </c>
      <c r="D54" s="2">
        <v>46197</v>
      </c>
      <c r="E54" s="3" t="s">
        <v>6</v>
      </c>
      <c r="F54" s="3">
        <v>4</v>
      </c>
    </row>
    <row r="55" spans="1:6" x14ac:dyDescent="0.3">
      <c r="A55" s="7">
        <v>54</v>
      </c>
      <c r="B55" s="8" t="s">
        <v>431</v>
      </c>
      <c r="C55" s="1" t="s">
        <v>343</v>
      </c>
      <c r="D55" s="2">
        <v>46197</v>
      </c>
      <c r="E55" s="3" t="s">
        <v>6</v>
      </c>
      <c r="F55" s="3">
        <v>3</v>
      </c>
    </row>
    <row r="56" spans="1:6" x14ac:dyDescent="0.3">
      <c r="A56" s="7">
        <v>55</v>
      </c>
      <c r="B56" s="8" t="s">
        <v>431</v>
      </c>
      <c r="C56" s="1" t="s">
        <v>344</v>
      </c>
      <c r="D56" s="9" t="s">
        <v>345</v>
      </c>
      <c r="E56" s="3" t="s">
        <v>6</v>
      </c>
      <c r="F56" s="3">
        <v>2</v>
      </c>
    </row>
    <row r="57" spans="1:6" x14ac:dyDescent="0.3">
      <c r="A57" s="7">
        <v>56</v>
      </c>
      <c r="B57" s="8" t="s">
        <v>431</v>
      </c>
      <c r="C57" s="1" t="s">
        <v>346</v>
      </c>
      <c r="D57" s="9" t="s">
        <v>345</v>
      </c>
      <c r="E57" s="3" t="s">
        <v>6</v>
      </c>
      <c r="F57" s="3">
        <v>3</v>
      </c>
    </row>
    <row r="58" spans="1:6" x14ac:dyDescent="0.3">
      <c r="A58" s="7">
        <v>57</v>
      </c>
      <c r="B58" s="8" t="s">
        <v>431</v>
      </c>
      <c r="C58" s="1" t="s">
        <v>347</v>
      </c>
      <c r="D58" s="9" t="s">
        <v>345</v>
      </c>
      <c r="E58" s="3" t="s">
        <v>6</v>
      </c>
      <c r="F58" s="3">
        <v>2</v>
      </c>
    </row>
    <row r="59" spans="1:6" x14ac:dyDescent="0.3">
      <c r="A59" s="7">
        <v>58</v>
      </c>
      <c r="B59" s="8" t="s">
        <v>431</v>
      </c>
      <c r="C59" s="1" t="s">
        <v>348</v>
      </c>
      <c r="D59" s="9" t="s">
        <v>345</v>
      </c>
      <c r="E59" s="3" t="s">
        <v>6</v>
      </c>
      <c r="F59" s="3">
        <v>1</v>
      </c>
    </row>
    <row r="60" spans="1:6" x14ac:dyDescent="0.3">
      <c r="A60" s="7">
        <v>59</v>
      </c>
      <c r="B60" s="8" t="s">
        <v>431</v>
      </c>
      <c r="C60" s="5" t="s">
        <v>349</v>
      </c>
      <c r="D60" s="9" t="s">
        <v>345</v>
      </c>
      <c r="E60" s="7" t="s">
        <v>6</v>
      </c>
      <c r="F60" s="7">
        <v>4</v>
      </c>
    </row>
    <row r="61" spans="1:6" x14ac:dyDescent="0.3">
      <c r="A61" s="7">
        <v>60</v>
      </c>
      <c r="B61" s="8" t="s">
        <v>431</v>
      </c>
      <c r="C61" s="1" t="s">
        <v>350</v>
      </c>
      <c r="D61" s="9" t="s">
        <v>345</v>
      </c>
      <c r="E61" s="3" t="s">
        <v>6</v>
      </c>
      <c r="F61" s="3">
        <v>2</v>
      </c>
    </row>
    <row r="62" spans="1:6" x14ac:dyDescent="0.3">
      <c r="A62" s="7">
        <v>61</v>
      </c>
      <c r="B62" s="8" t="s">
        <v>431</v>
      </c>
      <c r="C62" s="1" t="s">
        <v>351</v>
      </c>
      <c r="D62" s="9" t="s">
        <v>345</v>
      </c>
      <c r="E62" s="3" t="s">
        <v>6</v>
      </c>
      <c r="F62" s="3">
        <v>2</v>
      </c>
    </row>
    <row r="63" spans="1:6" x14ac:dyDescent="0.3">
      <c r="A63"/>
      <c r="F63" s="4">
        <f>SUM(F2:F62)</f>
        <v>217</v>
      </c>
    </row>
    <row r="64" spans="1:6" x14ac:dyDescent="0.3">
      <c r="A64"/>
    </row>
    <row r="65" spans="1:6" x14ac:dyDescent="0.3">
      <c r="A65"/>
    </row>
    <row r="66" spans="1:6" x14ac:dyDescent="0.3">
      <c r="A66"/>
    </row>
    <row r="67" spans="1:6" x14ac:dyDescent="0.3">
      <c r="A67"/>
      <c r="D67" s="10"/>
      <c r="E67" s="11"/>
      <c r="F67" s="11"/>
    </row>
    <row r="68" spans="1:6" x14ac:dyDescent="0.3">
      <c r="A68"/>
      <c r="D68" s="10"/>
      <c r="E68" s="11"/>
      <c r="F68" s="11"/>
    </row>
    <row r="69" spans="1:6" x14ac:dyDescent="0.3">
      <c r="A69"/>
      <c r="D69" s="10"/>
      <c r="E69" s="11"/>
      <c r="F69" s="11"/>
    </row>
    <row r="70" spans="1:6" x14ac:dyDescent="0.3">
      <c r="A70"/>
      <c r="D70" s="10"/>
      <c r="E70" s="11"/>
      <c r="F70" s="11"/>
    </row>
    <row r="71" spans="1:6" x14ac:dyDescent="0.3">
      <c r="A71"/>
      <c r="D71" s="10"/>
      <c r="E71" s="11"/>
      <c r="F71" s="11"/>
    </row>
    <row r="72" spans="1:6" x14ac:dyDescent="0.3">
      <c r="A72"/>
      <c r="D72" s="10"/>
      <c r="E72" s="11"/>
      <c r="F72" s="11"/>
    </row>
    <row r="73" spans="1:6" x14ac:dyDescent="0.3">
      <c r="D73" s="10"/>
      <c r="E73" s="11"/>
      <c r="F73" s="11"/>
    </row>
    <row r="74" spans="1:6" x14ac:dyDescent="0.3">
      <c r="D74" s="10"/>
      <c r="E74" s="11"/>
      <c r="F74" s="11"/>
    </row>
    <row r="75" spans="1:6" x14ac:dyDescent="0.3">
      <c r="D75" s="10"/>
      <c r="E75" s="11"/>
      <c r="F75" s="11"/>
    </row>
    <row r="76" spans="1:6" x14ac:dyDescent="0.3">
      <c r="D76" s="10"/>
      <c r="E76" s="11"/>
      <c r="F76" s="11"/>
    </row>
    <row r="77" spans="1:6" x14ac:dyDescent="0.3">
      <c r="D77" s="10"/>
      <c r="E77" s="11"/>
      <c r="F77" s="11"/>
    </row>
    <row r="78" spans="1:6" x14ac:dyDescent="0.3">
      <c r="D78" s="10"/>
      <c r="E78" s="11"/>
      <c r="F78" s="11"/>
    </row>
    <row r="79" spans="1:6" x14ac:dyDescent="0.3">
      <c r="D79" s="12"/>
      <c r="E79" s="11"/>
      <c r="F79" s="11"/>
    </row>
    <row r="80" spans="1:6" x14ac:dyDescent="0.3">
      <c r="D80" s="12"/>
      <c r="E80" s="11"/>
      <c r="F80" s="11"/>
    </row>
    <row r="81" spans="2:6" x14ac:dyDescent="0.3">
      <c r="D81" s="12"/>
      <c r="E81" s="11"/>
      <c r="F81" s="11"/>
    </row>
    <row r="82" spans="2:6" x14ac:dyDescent="0.3">
      <c r="D82" s="12"/>
      <c r="E82" s="11"/>
      <c r="F82" s="11"/>
    </row>
    <row r="83" spans="2:6" x14ac:dyDescent="0.3">
      <c r="B83" s="14"/>
      <c r="C83" s="13"/>
      <c r="D83" s="12"/>
      <c r="E83" s="15"/>
      <c r="F83" s="15"/>
    </row>
    <row r="84" spans="2:6" x14ac:dyDescent="0.3">
      <c r="D84" s="12"/>
      <c r="E84" s="11"/>
      <c r="F84" s="11"/>
    </row>
    <row r="85" spans="2:6" x14ac:dyDescent="0.3">
      <c r="D85" s="12"/>
      <c r="E85" s="11"/>
      <c r="F85" s="11"/>
    </row>
    <row r="86" spans="2:6" x14ac:dyDescent="0.3">
      <c r="F86" s="15"/>
    </row>
    <row r="88" spans="2:6" x14ac:dyDescent="0.3">
      <c r="D88" s="10"/>
      <c r="E88" s="11"/>
      <c r="F88" s="11"/>
    </row>
    <row r="89" spans="2:6" x14ac:dyDescent="0.3">
      <c r="D89" s="10"/>
      <c r="E89" s="11"/>
      <c r="F89" s="11"/>
    </row>
    <row r="90" spans="2:6" x14ac:dyDescent="0.3">
      <c r="D90" s="10"/>
      <c r="E90" s="11"/>
      <c r="F90" s="11"/>
    </row>
    <row r="91" spans="2:6" x14ac:dyDescent="0.3">
      <c r="D91" s="10"/>
      <c r="E91" s="11"/>
      <c r="F91" s="11"/>
    </row>
    <row r="92" spans="2:6" x14ac:dyDescent="0.3">
      <c r="D92" s="10"/>
      <c r="E92" s="11"/>
      <c r="F92" s="11"/>
    </row>
    <row r="93" spans="2:6" x14ac:dyDescent="0.3">
      <c r="D93" s="10"/>
      <c r="E93" s="11"/>
      <c r="F93" s="11"/>
    </row>
    <row r="94" spans="2:6" x14ac:dyDescent="0.3">
      <c r="D94" s="10"/>
      <c r="E94" s="11"/>
      <c r="F94" s="11"/>
    </row>
    <row r="95" spans="2:6" x14ac:dyDescent="0.3">
      <c r="D95" s="10"/>
      <c r="E95" s="11"/>
      <c r="F95" s="11"/>
    </row>
    <row r="96" spans="2:6" x14ac:dyDescent="0.3">
      <c r="D96" s="10"/>
      <c r="E96" s="11"/>
      <c r="F96" s="11"/>
    </row>
    <row r="97" spans="2:6" x14ac:dyDescent="0.3">
      <c r="D97" s="10"/>
      <c r="E97" s="11"/>
      <c r="F97" s="11"/>
    </row>
    <row r="98" spans="2:6" x14ac:dyDescent="0.3">
      <c r="D98" s="10"/>
      <c r="E98" s="11"/>
      <c r="F98" s="11"/>
    </row>
    <row r="99" spans="2:6" x14ac:dyDescent="0.3">
      <c r="D99" s="10"/>
      <c r="E99" s="11"/>
      <c r="F99" s="11"/>
    </row>
    <row r="100" spans="2:6" x14ac:dyDescent="0.3">
      <c r="D100" s="12"/>
      <c r="E100" s="11"/>
      <c r="F100" s="11"/>
    </row>
    <row r="101" spans="2:6" x14ac:dyDescent="0.3">
      <c r="D101" s="12"/>
      <c r="E101" s="11"/>
      <c r="F101" s="11"/>
    </row>
    <row r="102" spans="2:6" x14ac:dyDescent="0.3">
      <c r="D102" s="12"/>
      <c r="E102" s="11"/>
      <c r="F102" s="11"/>
    </row>
    <row r="103" spans="2:6" x14ac:dyDescent="0.3">
      <c r="D103" s="12"/>
      <c r="E103" s="11"/>
      <c r="F103" s="11"/>
    </row>
    <row r="104" spans="2:6" x14ac:dyDescent="0.3">
      <c r="B104" s="14"/>
      <c r="C104" s="13"/>
      <c r="D104" s="12"/>
      <c r="E104" s="15"/>
      <c r="F104" s="15"/>
    </row>
    <row r="105" spans="2:6" x14ac:dyDescent="0.3">
      <c r="D105" s="12"/>
      <c r="E105" s="11"/>
      <c r="F105" s="11"/>
    </row>
    <row r="106" spans="2:6" x14ac:dyDescent="0.3">
      <c r="D106" s="12"/>
      <c r="E106" s="11"/>
      <c r="F106" s="11"/>
    </row>
    <row r="107" spans="2:6" x14ac:dyDescent="0.3">
      <c r="F107" s="15"/>
    </row>
  </sheetData>
  <autoFilter ref="B1:F1" xr:uid="{A1051E57-3408-4FC7-91C6-77CF2885EBF0}"/>
  <phoneticPr fontId="3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6F36-9CBD-4EA0-97FA-BD1718B5D63F}">
  <dimension ref="A1:F72"/>
  <sheetViews>
    <sheetView workbookViewId="0">
      <pane ySplit="1" topLeftCell="A44" activePane="bottomLeft" state="frozen"/>
      <selection pane="bottomLeft" sqref="A1:A1048576"/>
    </sheetView>
  </sheetViews>
  <sheetFormatPr defaultRowHeight="14.4" x14ac:dyDescent="0.3"/>
  <cols>
    <col min="1" max="1" width="13.33203125" style="15" customWidth="1"/>
    <col min="2" max="2" width="6.88671875" customWidth="1"/>
    <col min="3" max="3" width="13.5546875" bestFit="1" customWidth="1"/>
    <col min="4" max="4" width="11.33203125" bestFit="1" customWidth="1"/>
    <col min="5" max="5" width="12.88671875" customWidth="1"/>
    <col min="6" max="6" width="11.5546875" bestFit="1" customWidth="1"/>
  </cols>
  <sheetData>
    <row r="1" spans="1:6" s="13" customFormat="1" ht="46.8" x14ac:dyDescent="0.3">
      <c r="A1" s="16" t="s">
        <v>433</v>
      </c>
      <c r="B1" s="18" t="s">
        <v>0</v>
      </c>
      <c r="C1" s="16" t="s">
        <v>1</v>
      </c>
      <c r="D1" s="16" t="s">
        <v>2</v>
      </c>
      <c r="E1" s="16" t="s">
        <v>3</v>
      </c>
      <c r="F1" s="18" t="s">
        <v>4</v>
      </c>
    </row>
    <row r="2" spans="1:6" x14ac:dyDescent="0.3">
      <c r="A2" s="7">
        <v>1</v>
      </c>
      <c r="B2" s="8" t="s">
        <v>431</v>
      </c>
      <c r="C2" s="3" t="s">
        <v>352</v>
      </c>
      <c r="D2" s="2">
        <v>46204</v>
      </c>
      <c r="E2" s="3" t="s">
        <v>6</v>
      </c>
      <c r="F2" s="3">
        <v>3</v>
      </c>
    </row>
    <row r="3" spans="1:6" x14ac:dyDescent="0.3">
      <c r="A3" s="7">
        <v>2</v>
      </c>
      <c r="B3" s="8" t="s">
        <v>431</v>
      </c>
      <c r="C3" s="3" t="s">
        <v>353</v>
      </c>
      <c r="D3" s="2">
        <v>46204</v>
      </c>
      <c r="E3" s="3" t="s">
        <v>6</v>
      </c>
      <c r="F3" s="3">
        <v>4</v>
      </c>
    </row>
    <row r="4" spans="1:6" x14ac:dyDescent="0.3">
      <c r="A4" s="7">
        <v>3</v>
      </c>
      <c r="B4" s="8" t="s">
        <v>431</v>
      </c>
      <c r="C4" s="3" t="s">
        <v>354</v>
      </c>
      <c r="D4" s="2">
        <v>46204</v>
      </c>
      <c r="E4" s="3" t="s">
        <v>6</v>
      </c>
      <c r="F4" s="3">
        <v>4</v>
      </c>
    </row>
    <row r="5" spans="1:6" x14ac:dyDescent="0.3">
      <c r="A5" s="7">
        <v>4</v>
      </c>
      <c r="B5" s="8" t="s">
        <v>431</v>
      </c>
      <c r="C5" s="3" t="s">
        <v>355</v>
      </c>
      <c r="D5" s="2">
        <v>46204</v>
      </c>
      <c r="E5" s="3" t="s">
        <v>6</v>
      </c>
      <c r="F5" s="3">
        <v>4</v>
      </c>
    </row>
    <row r="6" spans="1:6" x14ac:dyDescent="0.3">
      <c r="A6" s="7">
        <v>5</v>
      </c>
      <c r="B6" s="8" t="s">
        <v>431</v>
      </c>
      <c r="C6" s="1" t="s">
        <v>356</v>
      </c>
      <c r="D6" s="2">
        <v>46204</v>
      </c>
      <c r="E6" s="3" t="s">
        <v>6</v>
      </c>
      <c r="F6" s="3">
        <v>3</v>
      </c>
    </row>
    <row r="7" spans="1:6" x14ac:dyDescent="0.3">
      <c r="A7" s="7">
        <v>6</v>
      </c>
      <c r="B7" s="8" t="s">
        <v>431</v>
      </c>
      <c r="C7" s="1" t="s">
        <v>357</v>
      </c>
      <c r="D7" s="2">
        <v>46204</v>
      </c>
      <c r="E7" s="3" t="s">
        <v>6</v>
      </c>
      <c r="F7" s="3">
        <v>1</v>
      </c>
    </row>
    <row r="8" spans="1:6" x14ac:dyDescent="0.3">
      <c r="A8" s="7">
        <v>7</v>
      </c>
      <c r="B8" s="8" t="s">
        <v>431</v>
      </c>
      <c r="C8" s="1" t="s">
        <v>358</v>
      </c>
      <c r="D8" s="2">
        <v>46204</v>
      </c>
      <c r="E8" s="3" t="s">
        <v>6</v>
      </c>
      <c r="F8" s="3">
        <v>2</v>
      </c>
    </row>
    <row r="9" spans="1:6" x14ac:dyDescent="0.3">
      <c r="A9" s="7">
        <v>8</v>
      </c>
      <c r="B9" s="8" t="s">
        <v>431</v>
      </c>
      <c r="C9" s="1" t="s">
        <v>359</v>
      </c>
      <c r="D9" s="2">
        <v>46204</v>
      </c>
      <c r="E9" s="3" t="s">
        <v>6</v>
      </c>
      <c r="F9" s="3">
        <v>1</v>
      </c>
    </row>
    <row r="10" spans="1:6" x14ac:dyDescent="0.3">
      <c r="A10" s="7">
        <v>9</v>
      </c>
      <c r="B10" s="8" t="s">
        <v>431</v>
      </c>
      <c r="C10" s="1" t="s">
        <v>360</v>
      </c>
      <c r="D10" s="2">
        <v>46204</v>
      </c>
      <c r="E10" s="3" t="s">
        <v>6</v>
      </c>
      <c r="F10" s="3">
        <v>2</v>
      </c>
    </row>
    <row r="11" spans="1:6" x14ac:dyDescent="0.3">
      <c r="A11" s="7">
        <v>10</v>
      </c>
      <c r="B11" s="8" t="s">
        <v>431</v>
      </c>
      <c r="C11" s="1" t="s">
        <v>361</v>
      </c>
      <c r="D11" s="2">
        <v>46204</v>
      </c>
      <c r="E11" s="3" t="s">
        <v>6</v>
      </c>
      <c r="F11" s="3">
        <v>3</v>
      </c>
    </row>
    <row r="12" spans="1:6" x14ac:dyDescent="0.3">
      <c r="A12" s="7">
        <v>11</v>
      </c>
      <c r="B12" s="8" t="s">
        <v>431</v>
      </c>
      <c r="C12" s="1" t="s">
        <v>362</v>
      </c>
      <c r="D12" s="2">
        <v>46205</v>
      </c>
      <c r="E12" s="3" t="s">
        <v>6</v>
      </c>
      <c r="F12" s="3">
        <v>4</v>
      </c>
    </row>
    <row r="13" spans="1:6" x14ac:dyDescent="0.3">
      <c r="A13" s="7">
        <v>12</v>
      </c>
      <c r="B13" s="8" t="s">
        <v>431</v>
      </c>
      <c r="C13" s="1" t="s">
        <v>363</v>
      </c>
      <c r="D13" s="2">
        <v>46205</v>
      </c>
      <c r="E13" s="3" t="s">
        <v>6</v>
      </c>
      <c r="F13" s="3">
        <v>3</v>
      </c>
    </row>
    <row r="14" spans="1:6" x14ac:dyDescent="0.3">
      <c r="A14" s="7">
        <v>13</v>
      </c>
      <c r="B14" s="8" t="s">
        <v>431</v>
      </c>
      <c r="C14" s="1" t="s">
        <v>364</v>
      </c>
      <c r="D14" s="2">
        <v>46205</v>
      </c>
      <c r="E14" s="3" t="s">
        <v>6</v>
      </c>
      <c r="F14" s="3">
        <v>2</v>
      </c>
    </row>
    <row r="15" spans="1:6" x14ac:dyDescent="0.3">
      <c r="A15" s="7">
        <v>14</v>
      </c>
      <c r="B15" s="8" t="s">
        <v>431</v>
      </c>
      <c r="C15" s="1" t="s">
        <v>365</v>
      </c>
      <c r="D15" s="2">
        <v>46205</v>
      </c>
      <c r="E15" s="3" t="s">
        <v>6</v>
      </c>
      <c r="F15" s="3">
        <v>10</v>
      </c>
    </row>
    <row r="16" spans="1:6" x14ac:dyDescent="0.3">
      <c r="A16" s="7">
        <v>15</v>
      </c>
      <c r="B16" s="8" t="s">
        <v>431</v>
      </c>
      <c r="C16" s="1" t="s">
        <v>366</v>
      </c>
      <c r="D16" s="2">
        <v>46205</v>
      </c>
      <c r="E16" s="3" t="s">
        <v>6</v>
      </c>
      <c r="F16" s="3">
        <v>3</v>
      </c>
    </row>
    <row r="17" spans="1:6" x14ac:dyDescent="0.3">
      <c r="A17" s="7">
        <v>16</v>
      </c>
      <c r="B17" s="8" t="s">
        <v>431</v>
      </c>
      <c r="C17" s="1" t="s">
        <v>367</v>
      </c>
      <c r="D17" s="2">
        <v>46205</v>
      </c>
      <c r="E17" s="3" t="s">
        <v>6</v>
      </c>
      <c r="F17" s="3">
        <v>3</v>
      </c>
    </row>
    <row r="18" spans="1:6" x14ac:dyDescent="0.3">
      <c r="A18" s="7">
        <v>17</v>
      </c>
      <c r="B18" s="8" t="s">
        <v>431</v>
      </c>
      <c r="C18" s="1" t="s">
        <v>368</v>
      </c>
      <c r="D18" s="2">
        <v>46205</v>
      </c>
      <c r="E18" s="3" t="s">
        <v>6</v>
      </c>
      <c r="F18" s="3">
        <v>4</v>
      </c>
    </row>
    <row r="19" spans="1:6" x14ac:dyDescent="0.3">
      <c r="A19" s="7">
        <v>18</v>
      </c>
      <c r="B19" s="8" t="s">
        <v>431</v>
      </c>
      <c r="C19" s="1" t="s">
        <v>369</v>
      </c>
      <c r="D19" s="2">
        <v>46205</v>
      </c>
      <c r="E19" s="3" t="s">
        <v>6</v>
      </c>
      <c r="F19" s="3">
        <v>5</v>
      </c>
    </row>
    <row r="20" spans="1:6" x14ac:dyDescent="0.3">
      <c r="A20" s="7">
        <v>19</v>
      </c>
      <c r="B20" s="8" t="s">
        <v>431</v>
      </c>
      <c r="C20" s="1" t="s">
        <v>370</v>
      </c>
      <c r="D20" s="2">
        <v>46205</v>
      </c>
      <c r="E20" s="3" t="s">
        <v>6</v>
      </c>
      <c r="F20" s="3">
        <v>3</v>
      </c>
    </row>
    <row r="21" spans="1:6" x14ac:dyDescent="0.3">
      <c r="A21" s="7">
        <v>20</v>
      </c>
      <c r="B21" s="8" t="s">
        <v>431</v>
      </c>
      <c r="C21" s="1" t="s">
        <v>371</v>
      </c>
      <c r="D21" s="2">
        <v>46211</v>
      </c>
      <c r="E21" s="3" t="s">
        <v>6</v>
      </c>
      <c r="F21" s="3">
        <v>3</v>
      </c>
    </row>
    <row r="22" spans="1:6" x14ac:dyDescent="0.3">
      <c r="A22" s="7">
        <v>21</v>
      </c>
      <c r="B22" s="8" t="s">
        <v>431</v>
      </c>
      <c r="C22" s="1" t="s">
        <v>372</v>
      </c>
      <c r="D22" s="2">
        <v>46211</v>
      </c>
      <c r="E22" s="3" t="s">
        <v>6</v>
      </c>
      <c r="F22" s="3">
        <v>2</v>
      </c>
    </row>
    <row r="23" spans="1:6" x14ac:dyDescent="0.3">
      <c r="A23" s="7">
        <v>22</v>
      </c>
      <c r="B23" s="8" t="s">
        <v>431</v>
      </c>
      <c r="C23" s="1" t="s">
        <v>373</v>
      </c>
      <c r="D23" s="2">
        <v>46211</v>
      </c>
      <c r="E23" s="3" t="s">
        <v>6</v>
      </c>
      <c r="F23" s="3">
        <v>2</v>
      </c>
    </row>
    <row r="24" spans="1:6" x14ac:dyDescent="0.3">
      <c r="A24" s="7">
        <v>23</v>
      </c>
      <c r="B24" s="8" t="s">
        <v>431</v>
      </c>
      <c r="C24" s="1" t="s">
        <v>374</v>
      </c>
      <c r="D24" s="2">
        <v>46211</v>
      </c>
      <c r="E24" s="3" t="s">
        <v>6</v>
      </c>
      <c r="F24" s="3">
        <v>4</v>
      </c>
    </row>
    <row r="25" spans="1:6" x14ac:dyDescent="0.3">
      <c r="A25" s="7">
        <v>24</v>
      </c>
      <c r="B25" s="8" t="s">
        <v>431</v>
      </c>
      <c r="C25" s="1" t="s">
        <v>375</v>
      </c>
      <c r="D25" s="2">
        <v>46211</v>
      </c>
      <c r="E25" s="3" t="s">
        <v>6</v>
      </c>
      <c r="F25" s="3">
        <v>3</v>
      </c>
    </row>
    <row r="26" spans="1:6" x14ac:dyDescent="0.3">
      <c r="A26" s="7">
        <v>25</v>
      </c>
      <c r="B26" s="8" t="s">
        <v>431</v>
      </c>
      <c r="C26" s="1" t="s">
        <v>376</v>
      </c>
      <c r="D26" s="2">
        <v>46211</v>
      </c>
      <c r="E26" s="3" t="s">
        <v>6</v>
      </c>
      <c r="F26" s="3">
        <v>4</v>
      </c>
    </row>
    <row r="27" spans="1:6" x14ac:dyDescent="0.3">
      <c r="A27" s="7">
        <v>26</v>
      </c>
      <c r="B27" s="8" t="s">
        <v>431</v>
      </c>
      <c r="C27" s="1" t="s">
        <v>377</v>
      </c>
      <c r="D27" s="2">
        <v>46211</v>
      </c>
      <c r="E27" s="3" t="s">
        <v>6</v>
      </c>
      <c r="F27" s="3">
        <v>4</v>
      </c>
    </row>
    <row r="28" spans="1:6" x14ac:dyDescent="0.3">
      <c r="A28" s="7">
        <v>27</v>
      </c>
      <c r="B28" s="8" t="s">
        <v>431</v>
      </c>
      <c r="C28" s="1" t="s">
        <v>378</v>
      </c>
      <c r="D28" s="2">
        <v>46211</v>
      </c>
      <c r="E28" s="3" t="s">
        <v>6</v>
      </c>
      <c r="F28" s="3">
        <v>3</v>
      </c>
    </row>
    <row r="29" spans="1:6" x14ac:dyDescent="0.3">
      <c r="A29" s="7">
        <v>28</v>
      </c>
      <c r="B29" s="8" t="s">
        <v>431</v>
      </c>
      <c r="C29" s="1" t="s">
        <v>379</v>
      </c>
      <c r="D29" s="2">
        <v>46211</v>
      </c>
      <c r="E29" s="3" t="s">
        <v>6</v>
      </c>
      <c r="F29" s="3">
        <v>5</v>
      </c>
    </row>
    <row r="30" spans="1:6" x14ac:dyDescent="0.3">
      <c r="A30" s="7">
        <v>29</v>
      </c>
      <c r="B30" s="8" t="s">
        <v>431</v>
      </c>
      <c r="C30" s="1" t="s">
        <v>380</v>
      </c>
      <c r="D30" s="2">
        <v>46212</v>
      </c>
      <c r="E30" s="3" t="s">
        <v>6</v>
      </c>
      <c r="F30" s="3">
        <v>2</v>
      </c>
    </row>
    <row r="31" spans="1:6" x14ac:dyDescent="0.3">
      <c r="A31" s="7">
        <v>30</v>
      </c>
      <c r="B31" s="8" t="s">
        <v>431</v>
      </c>
      <c r="C31" s="1" t="s">
        <v>381</v>
      </c>
      <c r="D31" s="2">
        <v>46212</v>
      </c>
      <c r="E31" s="3" t="s">
        <v>6</v>
      </c>
      <c r="F31" s="3">
        <v>2</v>
      </c>
    </row>
    <row r="32" spans="1:6" x14ac:dyDescent="0.3">
      <c r="A32" s="7">
        <v>31</v>
      </c>
      <c r="B32" s="8" t="s">
        <v>431</v>
      </c>
      <c r="C32" s="1" t="s">
        <v>382</v>
      </c>
      <c r="D32" s="2">
        <v>46212</v>
      </c>
      <c r="E32" s="3" t="s">
        <v>6</v>
      </c>
      <c r="F32" s="3">
        <v>2</v>
      </c>
    </row>
    <row r="33" spans="1:6" x14ac:dyDescent="0.3">
      <c r="A33" s="7">
        <v>32</v>
      </c>
      <c r="B33" s="8" t="s">
        <v>431</v>
      </c>
      <c r="C33" s="1" t="s">
        <v>383</v>
      </c>
      <c r="D33" s="2">
        <v>46212</v>
      </c>
      <c r="E33" s="3" t="s">
        <v>6</v>
      </c>
      <c r="F33" s="3">
        <v>2</v>
      </c>
    </row>
    <row r="34" spans="1:6" x14ac:dyDescent="0.3">
      <c r="A34" s="7">
        <v>33</v>
      </c>
      <c r="B34" s="8" t="s">
        <v>431</v>
      </c>
      <c r="C34" s="1" t="s">
        <v>384</v>
      </c>
      <c r="D34" s="2">
        <v>46212</v>
      </c>
      <c r="E34" s="3" t="s">
        <v>6</v>
      </c>
      <c r="F34" s="3">
        <v>3</v>
      </c>
    </row>
    <row r="35" spans="1:6" x14ac:dyDescent="0.3">
      <c r="A35" s="7">
        <v>34</v>
      </c>
      <c r="B35" s="8" t="s">
        <v>431</v>
      </c>
      <c r="C35" s="1" t="s">
        <v>385</v>
      </c>
      <c r="D35" s="2">
        <v>46212</v>
      </c>
      <c r="E35" s="3" t="s">
        <v>6</v>
      </c>
      <c r="F35" s="3">
        <v>1</v>
      </c>
    </row>
    <row r="36" spans="1:6" x14ac:dyDescent="0.3">
      <c r="A36" s="7">
        <v>35</v>
      </c>
      <c r="B36" s="8" t="s">
        <v>431</v>
      </c>
      <c r="C36" s="1" t="s">
        <v>386</v>
      </c>
      <c r="D36" s="2">
        <v>46212</v>
      </c>
      <c r="E36" s="3" t="s">
        <v>6</v>
      </c>
      <c r="F36" s="3">
        <v>3</v>
      </c>
    </row>
    <row r="37" spans="1:6" x14ac:dyDescent="0.3">
      <c r="A37" s="7">
        <v>36</v>
      </c>
      <c r="B37" s="8" t="s">
        <v>431</v>
      </c>
      <c r="C37" s="1" t="s">
        <v>387</v>
      </c>
      <c r="D37" s="2">
        <v>46225</v>
      </c>
      <c r="E37" s="3" t="s">
        <v>6</v>
      </c>
      <c r="F37" s="3">
        <v>6</v>
      </c>
    </row>
    <row r="38" spans="1:6" x14ac:dyDescent="0.3">
      <c r="A38" s="7">
        <v>37</v>
      </c>
      <c r="B38" s="8" t="s">
        <v>431</v>
      </c>
      <c r="C38" s="1" t="s">
        <v>388</v>
      </c>
      <c r="D38" s="2">
        <v>46225</v>
      </c>
      <c r="E38" s="3" t="s">
        <v>6</v>
      </c>
      <c r="F38" s="3">
        <v>10</v>
      </c>
    </row>
    <row r="39" spans="1:6" x14ac:dyDescent="0.3">
      <c r="A39" s="7">
        <v>38</v>
      </c>
      <c r="B39" s="8" t="s">
        <v>431</v>
      </c>
      <c r="C39" s="1" t="s">
        <v>389</v>
      </c>
      <c r="D39" s="2">
        <v>46225</v>
      </c>
      <c r="E39" s="3" t="s">
        <v>6</v>
      </c>
      <c r="F39" s="3">
        <v>3</v>
      </c>
    </row>
    <row r="40" spans="1:6" x14ac:dyDescent="0.3">
      <c r="A40" s="7">
        <v>39</v>
      </c>
      <c r="B40" s="8" t="s">
        <v>431</v>
      </c>
      <c r="C40" s="1" t="s">
        <v>390</v>
      </c>
      <c r="D40" s="2">
        <v>46225</v>
      </c>
      <c r="E40" s="3" t="s">
        <v>6</v>
      </c>
      <c r="F40" s="3">
        <v>10</v>
      </c>
    </row>
    <row r="41" spans="1:6" x14ac:dyDescent="0.3">
      <c r="A41" s="7">
        <v>40</v>
      </c>
      <c r="B41" s="8" t="s">
        <v>431</v>
      </c>
      <c r="C41" s="1" t="s">
        <v>391</v>
      </c>
      <c r="D41" s="2">
        <v>46225</v>
      </c>
      <c r="E41" s="3" t="s">
        <v>6</v>
      </c>
      <c r="F41" s="3">
        <v>2</v>
      </c>
    </row>
    <row r="42" spans="1:6" x14ac:dyDescent="0.3">
      <c r="A42" s="7">
        <v>41</v>
      </c>
      <c r="B42" s="8" t="s">
        <v>431</v>
      </c>
      <c r="C42" s="1" t="s">
        <v>392</v>
      </c>
      <c r="D42" s="2">
        <v>46225</v>
      </c>
      <c r="E42" s="3" t="s">
        <v>6</v>
      </c>
      <c r="F42" s="3">
        <v>4</v>
      </c>
    </row>
    <row r="43" spans="1:6" x14ac:dyDescent="0.3">
      <c r="A43" s="7">
        <v>42</v>
      </c>
      <c r="B43" s="8" t="s">
        <v>431</v>
      </c>
      <c r="C43" s="1" t="s">
        <v>393</v>
      </c>
      <c r="D43" s="2">
        <v>46225</v>
      </c>
      <c r="E43" s="3" t="s">
        <v>6</v>
      </c>
      <c r="F43" s="3">
        <v>7</v>
      </c>
    </row>
    <row r="44" spans="1:6" x14ac:dyDescent="0.3">
      <c r="A44" s="7">
        <v>43</v>
      </c>
      <c r="B44" s="8" t="s">
        <v>431</v>
      </c>
      <c r="C44" s="1" t="s">
        <v>394</v>
      </c>
      <c r="D44" s="2">
        <v>46225</v>
      </c>
      <c r="E44" s="3" t="s">
        <v>6</v>
      </c>
      <c r="F44" s="3">
        <v>2</v>
      </c>
    </row>
    <row r="45" spans="1:6" x14ac:dyDescent="0.3">
      <c r="A45" s="7">
        <v>44</v>
      </c>
      <c r="B45" s="8" t="s">
        <v>431</v>
      </c>
      <c r="C45" s="1" t="s">
        <v>395</v>
      </c>
      <c r="D45" s="2">
        <v>46225</v>
      </c>
      <c r="E45" s="3" t="s">
        <v>6</v>
      </c>
      <c r="F45" s="3">
        <v>3</v>
      </c>
    </row>
    <row r="46" spans="1:6" x14ac:dyDescent="0.3">
      <c r="A46" s="7">
        <v>45</v>
      </c>
      <c r="B46" s="8" t="s">
        <v>431</v>
      </c>
      <c r="C46" s="1" t="s">
        <v>396</v>
      </c>
      <c r="D46" s="2">
        <v>46225</v>
      </c>
      <c r="E46" s="3" t="s">
        <v>6</v>
      </c>
      <c r="F46" s="3">
        <v>9</v>
      </c>
    </row>
    <row r="47" spans="1:6" x14ac:dyDescent="0.3">
      <c r="A47" s="7">
        <v>46</v>
      </c>
      <c r="B47" s="8" t="s">
        <v>431</v>
      </c>
      <c r="C47" s="1" t="s">
        <v>397</v>
      </c>
      <c r="D47" s="2">
        <v>46225</v>
      </c>
      <c r="E47" s="3" t="s">
        <v>6</v>
      </c>
      <c r="F47" s="3">
        <v>2</v>
      </c>
    </row>
    <row r="48" spans="1:6" x14ac:dyDescent="0.3">
      <c r="A48" s="7">
        <v>47</v>
      </c>
      <c r="B48" s="8" t="s">
        <v>431</v>
      </c>
      <c r="C48" s="5" t="s">
        <v>398</v>
      </c>
      <c r="D48" s="2">
        <v>46231</v>
      </c>
      <c r="E48" s="7" t="s">
        <v>6</v>
      </c>
      <c r="F48" s="7">
        <v>4</v>
      </c>
    </row>
    <row r="49" spans="1:6" x14ac:dyDescent="0.3">
      <c r="A49" s="7">
        <v>48</v>
      </c>
      <c r="B49" s="8" t="s">
        <v>431</v>
      </c>
      <c r="C49" s="1" t="s">
        <v>399</v>
      </c>
      <c r="D49" s="2">
        <v>46231</v>
      </c>
      <c r="E49" s="3" t="s">
        <v>6</v>
      </c>
      <c r="F49" s="3">
        <v>4</v>
      </c>
    </row>
    <row r="50" spans="1:6" x14ac:dyDescent="0.3">
      <c r="A50" s="7">
        <v>49</v>
      </c>
      <c r="B50" s="8" t="s">
        <v>431</v>
      </c>
      <c r="C50" s="1" t="s">
        <v>400</v>
      </c>
      <c r="D50" s="2">
        <v>46231</v>
      </c>
      <c r="E50" s="3" t="s">
        <v>6</v>
      </c>
      <c r="F50" s="3">
        <v>4</v>
      </c>
    </row>
    <row r="51" spans="1:6" x14ac:dyDescent="0.3">
      <c r="A51" s="7">
        <v>50</v>
      </c>
      <c r="B51" s="8" t="s">
        <v>431</v>
      </c>
      <c r="C51" s="1" t="s">
        <v>401</v>
      </c>
      <c r="D51" s="2">
        <v>46231</v>
      </c>
      <c r="E51" s="3" t="s">
        <v>6</v>
      </c>
      <c r="F51" s="3">
        <v>1</v>
      </c>
    </row>
    <row r="52" spans="1:6" x14ac:dyDescent="0.3">
      <c r="A52" s="7">
        <v>51</v>
      </c>
      <c r="B52" s="8" t="s">
        <v>431</v>
      </c>
      <c r="C52" s="1" t="s">
        <v>402</v>
      </c>
      <c r="D52" s="2">
        <v>46231</v>
      </c>
      <c r="E52" s="3" t="s">
        <v>6</v>
      </c>
      <c r="F52" s="3">
        <v>2</v>
      </c>
    </row>
    <row r="53" spans="1:6" x14ac:dyDescent="0.3">
      <c r="A53" s="7">
        <v>52</v>
      </c>
      <c r="B53" s="8" t="s">
        <v>431</v>
      </c>
      <c r="C53" s="1" t="s">
        <v>403</v>
      </c>
      <c r="D53" s="2">
        <v>46231</v>
      </c>
      <c r="E53" s="3" t="s">
        <v>6</v>
      </c>
      <c r="F53" s="3">
        <v>4</v>
      </c>
    </row>
    <row r="54" spans="1:6" x14ac:dyDescent="0.3">
      <c r="A54" s="7">
        <v>53</v>
      </c>
      <c r="B54" s="8" t="s">
        <v>431</v>
      </c>
      <c r="C54" s="1" t="s">
        <v>404</v>
      </c>
      <c r="D54" s="2">
        <v>46231</v>
      </c>
      <c r="E54" s="3" t="s">
        <v>6</v>
      </c>
      <c r="F54" s="3">
        <v>4</v>
      </c>
    </row>
    <row r="55" spans="1:6" x14ac:dyDescent="0.3">
      <c r="A55" s="7">
        <v>54</v>
      </c>
      <c r="B55" s="8" t="s">
        <v>431</v>
      </c>
      <c r="C55" s="1" t="s">
        <v>405</v>
      </c>
      <c r="D55" s="2">
        <v>46231</v>
      </c>
      <c r="E55" s="3" t="s">
        <v>6</v>
      </c>
      <c r="F55" s="3">
        <v>1</v>
      </c>
    </row>
    <row r="56" spans="1:6" x14ac:dyDescent="0.3">
      <c r="A56" s="7">
        <v>55</v>
      </c>
      <c r="B56" s="8" t="s">
        <v>431</v>
      </c>
      <c r="C56" s="1" t="s">
        <v>406</v>
      </c>
      <c r="D56" s="2">
        <v>46231</v>
      </c>
      <c r="E56" s="3" t="s">
        <v>6</v>
      </c>
      <c r="F56" s="3">
        <v>4</v>
      </c>
    </row>
    <row r="57" spans="1:6" x14ac:dyDescent="0.3">
      <c r="A57" s="7">
        <v>56</v>
      </c>
      <c r="B57" s="8" t="s">
        <v>431</v>
      </c>
      <c r="C57" s="1" t="s">
        <v>407</v>
      </c>
      <c r="D57" s="2">
        <v>46231</v>
      </c>
      <c r="E57" s="3" t="s">
        <v>6</v>
      </c>
      <c r="F57" s="3">
        <v>3</v>
      </c>
    </row>
    <row r="58" spans="1:6" x14ac:dyDescent="0.3">
      <c r="A58" s="7">
        <v>57</v>
      </c>
      <c r="B58" s="8" t="s">
        <v>431</v>
      </c>
      <c r="C58" s="1" t="s">
        <v>352</v>
      </c>
      <c r="D58" s="2">
        <v>46204</v>
      </c>
      <c r="E58" s="3" t="s">
        <v>6</v>
      </c>
      <c r="F58" s="3">
        <v>3</v>
      </c>
    </row>
    <row r="59" spans="1:6" x14ac:dyDescent="0.3">
      <c r="A59" s="7">
        <v>58</v>
      </c>
      <c r="B59" s="8" t="s">
        <v>431</v>
      </c>
      <c r="C59" s="1" t="s">
        <v>362</v>
      </c>
      <c r="D59" s="2">
        <v>46205</v>
      </c>
      <c r="E59" s="3" t="s">
        <v>6</v>
      </c>
      <c r="F59" s="3">
        <v>4</v>
      </c>
    </row>
    <row r="60" spans="1:6" x14ac:dyDescent="0.3">
      <c r="A60" s="7">
        <v>59</v>
      </c>
      <c r="B60" s="8" t="s">
        <v>431</v>
      </c>
      <c r="C60" s="1" t="s">
        <v>356</v>
      </c>
      <c r="D60" s="2">
        <v>46204</v>
      </c>
      <c r="E60" s="3" t="s">
        <v>6</v>
      </c>
      <c r="F60" s="3">
        <v>3</v>
      </c>
    </row>
    <row r="61" spans="1:6" x14ac:dyDescent="0.3">
      <c r="A61" s="7">
        <v>60</v>
      </c>
      <c r="B61" s="8" t="s">
        <v>431</v>
      </c>
      <c r="C61" s="1" t="s">
        <v>427</v>
      </c>
      <c r="D61" s="2">
        <v>46219</v>
      </c>
      <c r="E61" s="3" t="s">
        <v>6</v>
      </c>
      <c r="F61" s="3">
        <v>4</v>
      </c>
    </row>
    <row r="62" spans="1:6" x14ac:dyDescent="0.3">
      <c r="A62" s="7">
        <v>61</v>
      </c>
      <c r="B62" s="8" t="s">
        <v>431</v>
      </c>
      <c r="C62" s="1" t="s">
        <v>369</v>
      </c>
      <c r="D62" s="2">
        <v>46204</v>
      </c>
      <c r="E62" s="3" t="s">
        <v>6</v>
      </c>
      <c r="F62" s="3">
        <v>5</v>
      </c>
    </row>
    <row r="63" spans="1:6" x14ac:dyDescent="0.3">
      <c r="A63" s="7">
        <v>62</v>
      </c>
      <c r="B63" s="8" t="s">
        <v>431</v>
      </c>
      <c r="C63" s="1" t="s">
        <v>428</v>
      </c>
      <c r="D63" s="2">
        <v>46219</v>
      </c>
      <c r="E63" s="3" t="s">
        <v>6</v>
      </c>
      <c r="F63" s="3">
        <v>3</v>
      </c>
    </row>
    <row r="64" spans="1:6" x14ac:dyDescent="0.3">
      <c r="A64" s="7">
        <v>63</v>
      </c>
      <c r="B64" s="8" t="s">
        <v>431</v>
      </c>
      <c r="C64" s="1" t="s">
        <v>365</v>
      </c>
      <c r="D64" s="2">
        <v>46205</v>
      </c>
      <c r="E64" s="3" t="s">
        <v>6</v>
      </c>
      <c r="F64" s="3">
        <v>10</v>
      </c>
    </row>
    <row r="65" spans="1:6" x14ac:dyDescent="0.3">
      <c r="A65" s="7">
        <v>64</v>
      </c>
      <c r="B65" s="8" t="s">
        <v>431</v>
      </c>
      <c r="C65" s="1" t="s">
        <v>429</v>
      </c>
      <c r="D65" s="2">
        <v>46219</v>
      </c>
      <c r="E65" s="3" t="s">
        <v>6</v>
      </c>
      <c r="F65" s="3">
        <v>2</v>
      </c>
    </row>
    <row r="66" spans="1:6" x14ac:dyDescent="0.3">
      <c r="A66"/>
      <c r="F66" s="4">
        <f>SUM(F2:F65)</f>
        <v>232</v>
      </c>
    </row>
    <row r="67" spans="1:6" x14ac:dyDescent="0.3">
      <c r="A67"/>
    </row>
    <row r="68" spans="1:6" x14ac:dyDescent="0.3">
      <c r="A68"/>
    </row>
    <row r="69" spans="1:6" x14ac:dyDescent="0.3">
      <c r="A69"/>
    </row>
    <row r="70" spans="1:6" x14ac:dyDescent="0.3">
      <c r="A70"/>
    </row>
    <row r="71" spans="1:6" x14ac:dyDescent="0.3">
      <c r="A71"/>
    </row>
    <row r="72" spans="1:6" x14ac:dyDescent="0.3">
      <c r="A72"/>
    </row>
  </sheetData>
  <autoFilter ref="B1:F1" xr:uid="{A1051E57-3408-4FC7-91C6-77CF2885EBF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2025. éves összesítő</vt:lpstr>
      <vt:lpstr>2026. éves összesítő</vt:lpstr>
      <vt:lpstr>2026.01 hó</vt:lpstr>
      <vt:lpstr>2026.02.hó</vt:lpstr>
      <vt:lpstr>2026.03.hó</vt:lpstr>
      <vt:lpstr>2026.04. hó</vt:lpstr>
      <vt:lpstr>2026.05.hó</vt:lpstr>
      <vt:lpstr>2026.06. hó</vt:lpstr>
      <vt:lpstr>2026.07. hó</vt:lpstr>
      <vt:lpstr>2026.08.hó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2026-08-07T11:12:14Z</cp:lastPrinted>
  <dcterms:created xsi:type="dcterms:W3CDTF">2026-02-26T10:18:40Z</dcterms:created>
  <dcterms:modified xsi:type="dcterms:W3CDTF">2026-08-07T11:57:05Z</dcterms:modified>
</cp:coreProperties>
</file>