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M:\MAV-Reszlegek\1224Megfeleles\Közérdekű adatok\MÁV Személyszállítási Zrt\2026.05.18 - Borbás Sándor - Utasforgalmi adatok\"/>
    </mc:Choice>
  </mc:AlternateContent>
  <bookViews>
    <workbookView xWindow="0" yWindow="0" windowWidth="28800" windowHeight="12180"/>
  </bookViews>
  <sheets>
    <sheet name="Fedélzeti Értékesítés" sheetId="1" r:id="rId1"/>
    <sheet name="JÉ Értékesítés " sheetId="3" r:id="rId2"/>
    <sheet name="Validáció" sheetId="2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B45" i="3" l="1"/>
  <c r="B50" i="3" s="1"/>
  <c r="S24" i="3"/>
  <c r="O24" i="3"/>
  <c r="N24" i="3"/>
  <c r="M24" i="3"/>
  <c r="L24" i="3"/>
  <c r="K24" i="3"/>
  <c r="J24" i="3"/>
  <c r="I24" i="3"/>
  <c r="H24" i="3"/>
  <c r="G24" i="3"/>
  <c r="F24" i="3"/>
  <c r="E24" i="3"/>
  <c r="D24" i="3"/>
  <c r="C24" i="3"/>
  <c r="B24" i="3"/>
  <c r="C50" i="3"/>
  <c r="B32" i="3"/>
  <c r="AF23" i="3"/>
  <c r="AF22" i="3"/>
  <c r="AF21" i="3"/>
  <c r="AF20" i="3"/>
  <c r="AE19" i="3"/>
  <c r="AD19" i="3"/>
  <c r="AC19" i="3"/>
  <c r="AB19" i="3"/>
  <c r="AA19" i="3"/>
  <c r="Z19" i="3"/>
  <c r="Y19" i="3"/>
  <c r="X19" i="3"/>
  <c r="W19" i="3"/>
  <c r="V19" i="3"/>
  <c r="U19" i="3"/>
  <c r="T19" i="3"/>
  <c r="S19" i="3"/>
  <c r="AF18" i="3"/>
  <c r="AF17" i="3"/>
  <c r="AF16" i="3"/>
  <c r="AF15" i="3"/>
  <c r="AF14" i="3"/>
  <c r="AF13" i="3"/>
  <c r="AF12" i="3"/>
  <c r="AF11" i="3"/>
  <c r="AF10" i="3"/>
  <c r="AF9" i="3"/>
  <c r="AF8" i="3"/>
  <c r="AF7" i="3"/>
  <c r="AE6" i="3"/>
  <c r="AD6" i="3"/>
  <c r="AC6" i="3"/>
  <c r="AB6" i="3"/>
  <c r="AA6" i="3"/>
  <c r="Z6" i="3"/>
  <c r="Y6" i="3"/>
  <c r="X6" i="3"/>
  <c r="W6" i="3"/>
  <c r="V6" i="3"/>
  <c r="U6" i="3"/>
  <c r="T6" i="3"/>
  <c r="S6" i="3"/>
  <c r="O23" i="3"/>
  <c r="O22" i="3"/>
  <c r="O21" i="3"/>
  <c r="O20" i="3"/>
  <c r="O18" i="3"/>
  <c r="O17" i="3"/>
  <c r="O16" i="3"/>
  <c r="O15" i="3"/>
  <c r="O14" i="3"/>
  <c r="O13" i="3"/>
  <c r="O12" i="3"/>
  <c r="O11" i="3"/>
  <c r="O10" i="3"/>
  <c r="O9" i="3"/>
  <c r="O8" i="3"/>
  <c r="O7" i="3"/>
  <c r="N19" i="3"/>
  <c r="M19" i="3"/>
  <c r="L19" i="3"/>
  <c r="K19" i="3"/>
  <c r="J19" i="3"/>
  <c r="I19" i="3"/>
  <c r="H19" i="3"/>
  <c r="G19" i="3"/>
  <c r="F19" i="3"/>
  <c r="E19" i="3"/>
  <c r="D19" i="3"/>
  <c r="C19" i="3"/>
  <c r="B19" i="3"/>
  <c r="N6" i="3"/>
  <c r="M6" i="3"/>
  <c r="L6" i="3"/>
  <c r="K6" i="3"/>
  <c r="J6" i="3"/>
  <c r="I6" i="3"/>
  <c r="H6" i="3"/>
  <c r="G6" i="3"/>
  <c r="F6" i="3"/>
  <c r="E6" i="3"/>
  <c r="D6" i="3"/>
  <c r="C6" i="3"/>
  <c r="B6" i="3"/>
  <c r="C45" i="3"/>
  <c r="C32" i="3"/>
  <c r="T19" i="1"/>
  <c r="U19" i="1"/>
  <c r="V19" i="1"/>
  <c r="W19" i="1"/>
  <c r="X19" i="1"/>
  <c r="Y19" i="1"/>
  <c r="Z19" i="1"/>
  <c r="AA19" i="1"/>
  <c r="AB19" i="1"/>
  <c r="AC19" i="1"/>
  <c r="AD19" i="1"/>
  <c r="AE19" i="1"/>
  <c r="AF19" i="1"/>
  <c r="S19" i="1"/>
  <c r="T6" i="1"/>
  <c r="U6" i="1"/>
  <c r="V6" i="1"/>
  <c r="W6" i="1"/>
  <c r="X6" i="1"/>
  <c r="Y6" i="1"/>
  <c r="Z6" i="1"/>
  <c r="AA6" i="1"/>
  <c r="AB6" i="1"/>
  <c r="AC6" i="1"/>
  <c r="AD6" i="1"/>
  <c r="AE6" i="1"/>
  <c r="AF6" i="1"/>
  <c r="S6" i="1"/>
  <c r="C46" i="1"/>
  <c r="D46" i="1"/>
  <c r="E46" i="1"/>
  <c r="F46" i="1"/>
  <c r="G46" i="1"/>
  <c r="H46" i="1"/>
  <c r="I46" i="1"/>
  <c r="J46" i="1"/>
  <c r="K46" i="1"/>
  <c r="L46" i="1"/>
  <c r="M46" i="1"/>
  <c r="N46" i="1"/>
  <c r="O46" i="1"/>
  <c r="B46" i="1"/>
  <c r="C33" i="1"/>
  <c r="D33" i="1"/>
  <c r="E33" i="1"/>
  <c r="F33" i="1"/>
  <c r="G33" i="1"/>
  <c r="H33" i="1"/>
  <c r="I33" i="1"/>
  <c r="J33" i="1"/>
  <c r="K33" i="1"/>
  <c r="L33" i="1"/>
  <c r="M33" i="1"/>
  <c r="N33" i="1"/>
  <c r="O33" i="1"/>
  <c r="B33" i="1"/>
  <c r="AB24" i="3" l="1"/>
  <c r="T24" i="3"/>
  <c r="U24" i="3"/>
  <c r="V24" i="3"/>
  <c r="W24" i="3"/>
  <c r="X24" i="3"/>
  <c r="Z24" i="3"/>
  <c r="Y24" i="3"/>
  <c r="AD24" i="3"/>
  <c r="AA24" i="3"/>
  <c r="AC24" i="3"/>
  <c r="O6" i="3"/>
  <c r="O19" i="3"/>
  <c r="AE24" i="3"/>
  <c r="AF19" i="3"/>
  <c r="AF6" i="3"/>
  <c r="AF24" i="3" l="1"/>
</calcChain>
</file>

<file path=xl/sharedStrings.xml><?xml version="1.0" encoding="utf-8"?>
<sst xmlns="http://schemas.openxmlformats.org/spreadsheetml/2006/main" count="320" uniqueCount="59">
  <si>
    <t>Összeg / Db</t>
  </si>
  <si>
    <t>Oszlopcímkék</t>
  </si>
  <si>
    <t>Sorcímkék</t>
  </si>
  <si>
    <t>5700</t>
  </si>
  <si>
    <t>5701</t>
  </si>
  <si>
    <t>5702</t>
  </si>
  <si>
    <t>5722</t>
  </si>
  <si>
    <t>5727</t>
  </si>
  <si>
    <t>5728</t>
  </si>
  <si>
    <t>5729</t>
  </si>
  <si>
    <t>5742</t>
  </si>
  <si>
    <t>5748</t>
  </si>
  <si>
    <t>5757</t>
  </si>
  <si>
    <t>5758</t>
  </si>
  <si>
    <t>5931</t>
  </si>
  <si>
    <t>5932</t>
  </si>
  <si>
    <t>Végösszeg</t>
  </si>
  <si>
    <t>2025</t>
  </si>
  <si>
    <t>jan</t>
  </si>
  <si>
    <t>febr</t>
  </si>
  <si>
    <t>márc</t>
  </si>
  <si>
    <t>ápr</t>
  </si>
  <si>
    <t>máj</t>
  </si>
  <si>
    <t>jún</t>
  </si>
  <si>
    <t>júl</t>
  </si>
  <si>
    <t>aug</t>
  </si>
  <si>
    <t>szept</t>
  </si>
  <si>
    <t>okt</t>
  </si>
  <si>
    <t>nov</t>
  </si>
  <si>
    <t>dec</t>
  </si>
  <si>
    <t>2026</t>
  </si>
  <si>
    <t>január</t>
  </si>
  <si>
    <t>február</t>
  </si>
  <si>
    <t>március</t>
  </si>
  <si>
    <t>április</t>
  </si>
  <si>
    <t>május</t>
  </si>
  <si>
    <t>június</t>
  </si>
  <si>
    <t>július</t>
  </si>
  <si>
    <t>augusztus</t>
  </si>
  <si>
    <t>szeptember</t>
  </si>
  <si>
    <t>október</t>
  </si>
  <si>
    <t>november</t>
  </si>
  <si>
    <t>december</t>
  </si>
  <si>
    <t xml:space="preserve">Vonalszám </t>
  </si>
  <si>
    <t>Időszak</t>
  </si>
  <si>
    <t>Összesen</t>
  </si>
  <si>
    <t>Értékesített menetjegyek db száma</t>
  </si>
  <si>
    <t xml:space="preserve">Komlóról induló </t>
  </si>
  <si>
    <t>Komlóra érkező</t>
  </si>
  <si>
    <t>Komlóról indul (mj+bérlet)</t>
  </si>
  <si>
    <t>Komlóra érkezik (mj+bérlet)</t>
  </si>
  <si>
    <t>Értékesített bérletek db száma</t>
  </si>
  <si>
    <t>Komlói megállóhelyen történt valdációk db száma</t>
  </si>
  <si>
    <t>Napijegyek</t>
  </si>
  <si>
    <t>Bérletek</t>
  </si>
  <si>
    <t>VÁSÁRLÁS ÁLLOMÁSA  KOMLÓ</t>
  </si>
  <si>
    <t xml:space="preserve">      Értékesített napijegyek, bérletek db száma</t>
  </si>
  <si>
    <t>Értékesített viszonylat menetjegyek db száma</t>
  </si>
  <si>
    <t>Értékesített viszonylati menetjegyek db száma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</si>
</sst>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>
    <font>
      <sz val="11"/>
      <color theme="1"/>
      <name val="Aptos Narrow"/>
      <family val="2"/>
      <charset val="238"/>
      <scheme val="minor"/>
    </font>
    <font>
      <sz val="8"/>
      <name val="Aptos Narrow"/>
      <family val="2"/>
      <charset val="238"/>
      <scheme val="minor"/>
    </font>
    <font>
      <b/>
      <sz val="11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/>
    </xf>
    <xf numFmtId="0" fontId="2" fillId="0" borderId="1" xfId="0" applyFont="1" applyBorder="1"/>
    <xf numFmtId="0" fontId="0" fillId="0" borderId="1" xfId="0" applyBorder="1"/>
    <xf numFmtId="0" fontId="0" fillId="0" borderId="1" xfId="0" applyBorder="1" applyAlignment="1">
      <alignment horizontal="left"/>
    </xf>
    <xf numFmtId="0" fontId="2" fillId="0" borderId="2" xfId="0" applyFont="1" applyBorder="1" applyAlignment="1">
      <alignment horizontal="right" vertical="center"/>
    </xf>
    <xf numFmtId="0" fontId="2" fillId="0" borderId="3" xfId="0" applyFont="1" applyBorder="1" applyAlignment="1">
      <alignment vertical="center"/>
    </xf>
    <xf numFmtId="0" fontId="2" fillId="3" borderId="0" xfId="0" applyFont="1" applyFill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2" fillId="0" borderId="0" xfId="0" applyFont="1" applyAlignment="1">
      <alignment horizontal="center" vertical="center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4"/>
  <sheetViews>
    <sheetView tabSelected="1" workbookViewId="0">
      <selection activeCell="N21" sqref="N21"/>
    </sheetView>
  </sheetViews>
  <sheetFormatPr defaultRowHeight="14.25"/>
  <cols>
    <col min="1" max="1" width="12.625" customWidth="1"/>
    <col min="15" max="15" width="10.375" bestFit="1" customWidth="1"/>
    <col min="18" max="18" width="13.75" customWidth="1"/>
  </cols>
  <sheetData>
    <row r="1" spans="1:32" ht="15">
      <c r="A1" s="10" t="s">
        <v>46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R1" s="10" t="s">
        <v>46</v>
      </c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</row>
    <row r="2" spans="1:32" ht="15">
      <c r="A2" s="10" t="s">
        <v>47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R2" s="10" t="s">
        <v>48</v>
      </c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</row>
    <row r="4" spans="1:32" s="2" customFormat="1" ht="15">
      <c r="A4" s="6" t="s">
        <v>43</v>
      </c>
      <c r="B4" s="9" t="s">
        <v>3</v>
      </c>
      <c r="C4" s="9" t="s">
        <v>4</v>
      </c>
      <c r="D4" s="9" t="s">
        <v>5</v>
      </c>
      <c r="E4" s="9" t="s">
        <v>6</v>
      </c>
      <c r="F4" s="9" t="s">
        <v>7</v>
      </c>
      <c r="G4" s="9" t="s">
        <v>8</v>
      </c>
      <c r="H4" s="9" t="s">
        <v>9</v>
      </c>
      <c r="I4" s="9" t="s">
        <v>10</v>
      </c>
      <c r="J4" s="9" t="s">
        <v>11</v>
      </c>
      <c r="K4" s="9" t="s">
        <v>12</v>
      </c>
      <c r="L4" s="9" t="s">
        <v>13</v>
      </c>
      <c r="M4" s="9" t="s">
        <v>14</v>
      </c>
      <c r="N4" s="9" t="s">
        <v>15</v>
      </c>
      <c r="O4" s="9" t="s">
        <v>45</v>
      </c>
      <c r="R4" s="6" t="s">
        <v>43</v>
      </c>
      <c r="S4" s="9" t="s">
        <v>3</v>
      </c>
      <c r="T4" s="9" t="s">
        <v>4</v>
      </c>
      <c r="U4" s="9" t="s">
        <v>5</v>
      </c>
      <c r="V4" s="9" t="s">
        <v>6</v>
      </c>
      <c r="W4" s="9" t="s">
        <v>7</v>
      </c>
      <c r="X4" s="9" t="s">
        <v>8</v>
      </c>
      <c r="Y4" s="9" t="s">
        <v>9</v>
      </c>
      <c r="Z4" s="9" t="s">
        <v>10</v>
      </c>
      <c r="AA4" s="9" t="s">
        <v>11</v>
      </c>
      <c r="AB4" s="9" t="s">
        <v>12</v>
      </c>
      <c r="AC4" s="9" t="s">
        <v>13</v>
      </c>
      <c r="AD4" s="9" t="s">
        <v>14</v>
      </c>
      <c r="AE4" s="9" t="s">
        <v>15</v>
      </c>
      <c r="AF4" s="9" t="s">
        <v>16</v>
      </c>
    </row>
    <row r="5" spans="1:32" s="2" customFormat="1" ht="17.25" customHeight="1">
      <c r="A5" s="7" t="s">
        <v>44</v>
      </c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R5" s="7" t="s">
        <v>44</v>
      </c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</row>
    <row r="6" spans="1:32" s="1" customFormat="1" ht="15">
      <c r="A6" s="3" t="s">
        <v>17</v>
      </c>
      <c r="B6" s="3">
        <v>1902</v>
      </c>
      <c r="C6" s="3">
        <v>844</v>
      </c>
      <c r="D6" s="3">
        <v>655</v>
      </c>
      <c r="E6" s="3">
        <v>4144</v>
      </c>
      <c r="F6" s="3">
        <v>645</v>
      </c>
      <c r="G6" s="3">
        <v>767</v>
      </c>
      <c r="H6" s="3">
        <v>22</v>
      </c>
      <c r="I6" s="3">
        <v>555</v>
      </c>
      <c r="J6" s="3">
        <v>16</v>
      </c>
      <c r="K6" s="3">
        <v>419</v>
      </c>
      <c r="L6" s="3">
        <v>581</v>
      </c>
      <c r="M6" s="3">
        <v>431</v>
      </c>
      <c r="N6" s="3">
        <v>35</v>
      </c>
      <c r="O6" s="3">
        <v>11016</v>
      </c>
      <c r="R6" s="3" t="s">
        <v>17</v>
      </c>
      <c r="S6" s="3">
        <f>SUM(S7:S18)</f>
        <v>2902</v>
      </c>
      <c r="T6" s="3">
        <f t="shared" ref="T6:AF6" si="0">SUM(T7:T18)</f>
        <v>1553</v>
      </c>
      <c r="U6" s="3">
        <f t="shared" si="0"/>
        <v>365</v>
      </c>
      <c r="V6" s="3">
        <f t="shared" si="0"/>
        <v>3566</v>
      </c>
      <c r="W6" s="3">
        <f t="shared" si="0"/>
        <v>617</v>
      </c>
      <c r="X6" s="3">
        <f t="shared" si="0"/>
        <v>58</v>
      </c>
      <c r="Y6" s="3">
        <f t="shared" si="0"/>
        <v>77</v>
      </c>
      <c r="Z6" s="3">
        <f t="shared" si="0"/>
        <v>864</v>
      </c>
      <c r="AA6" s="3">
        <f t="shared" si="0"/>
        <v>165</v>
      </c>
      <c r="AB6" s="3">
        <f t="shared" si="0"/>
        <v>339</v>
      </c>
      <c r="AC6" s="3">
        <f t="shared" si="0"/>
        <v>386</v>
      </c>
      <c r="AD6" s="3">
        <f t="shared" si="0"/>
        <v>685</v>
      </c>
      <c r="AE6" s="3">
        <f t="shared" si="0"/>
        <v>227</v>
      </c>
      <c r="AF6" s="3">
        <f t="shared" si="0"/>
        <v>11804</v>
      </c>
    </row>
    <row r="7" spans="1:32">
      <c r="A7" s="5" t="s">
        <v>31</v>
      </c>
      <c r="B7" s="4">
        <v>132</v>
      </c>
      <c r="C7" s="4">
        <v>45</v>
      </c>
      <c r="D7" s="4">
        <v>56</v>
      </c>
      <c r="E7" s="4">
        <v>287</v>
      </c>
      <c r="F7" s="4">
        <v>40</v>
      </c>
      <c r="G7" s="4">
        <v>68</v>
      </c>
      <c r="H7" s="4">
        <v>2</v>
      </c>
      <c r="I7" s="4">
        <v>37</v>
      </c>
      <c r="J7" s="4">
        <v>1</v>
      </c>
      <c r="K7" s="4">
        <v>69</v>
      </c>
      <c r="L7" s="4">
        <v>51</v>
      </c>
      <c r="M7" s="4">
        <v>30</v>
      </c>
      <c r="N7" s="4">
        <v>2</v>
      </c>
      <c r="O7" s="4">
        <v>820</v>
      </c>
      <c r="R7" s="5" t="s">
        <v>31</v>
      </c>
      <c r="S7" s="4">
        <v>281</v>
      </c>
      <c r="T7" s="4">
        <v>78</v>
      </c>
      <c r="U7" s="4">
        <v>29</v>
      </c>
      <c r="V7" s="4">
        <v>264</v>
      </c>
      <c r="W7" s="4">
        <v>45</v>
      </c>
      <c r="X7" s="4">
        <v>6</v>
      </c>
      <c r="Y7" s="4">
        <v>10</v>
      </c>
      <c r="Z7" s="4">
        <v>91</v>
      </c>
      <c r="AA7" s="4">
        <v>21</v>
      </c>
      <c r="AB7" s="4">
        <v>45</v>
      </c>
      <c r="AC7" s="4">
        <v>27</v>
      </c>
      <c r="AD7" s="4">
        <v>85</v>
      </c>
      <c r="AE7" s="4">
        <v>17</v>
      </c>
      <c r="AF7" s="4">
        <v>999</v>
      </c>
    </row>
    <row r="8" spans="1:32">
      <c r="A8" s="5" t="s">
        <v>32</v>
      </c>
      <c r="B8" s="4">
        <v>125</v>
      </c>
      <c r="C8" s="4">
        <v>35</v>
      </c>
      <c r="D8" s="4">
        <v>48</v>
      </c>
      <c r="E8" s="4">
        <v>260</v>
      </c>
      <c r="F8" s="4">
        <v>52</v>
      </c>
      <c r="G8" s="4">
        <v>69</v>
      </c>
      <c r="H8" s="4">
        <v>1</v>
      </c>
      <c r="I8" s="4">
        <v>45</v>
      </c>
      <c r="J8" s="4">
        <v>0</v>
      </c>
      <c r="K8" s="4">
        <v>52</v>
      </c>
      <c r="L8" s="4">
        <v>37</v>
      </c>
      <c r="M8" s="4">
        <v>29</v>
      </c>
      <c r="N8" s="4"/>
      <c r="O8" s="4">
        <v>753</v>
      </c>
      <c r="R8" s="5" t="s">
        <v>32</v>
      </c>
      <c r="S8" s="4">
        <v>246</v>
      </c>
      <c r="T8" s="4">
        <v>77</v>
      </c>
      <c r="U8" s="4">
        <v>31</v>
      </c>
      <c r="V8" s="4">
        <v>242</v>
      </c>
      <c r="W8" s="4">
        <v>56</v>
      </c>
      <c r="X8" s="4">
        <v>5</v>
      </c>
      <c r="Y8" s="4">
        <v>1</v>
      </c>
      <c r="Z8" s="4">
        <v>76</v>
      </c>
      <c r="AA8" s="4">
        <v>8</v>
      </c>
      <c r="AB8" s="4">
        <v>25</v>
      </c>
      <c r="AC8" s="4">
        <v>24</v>
      </c>
      <c r="AD8" s="4">
        <v>66</v>
      </c>
      <c r="AE8" s="4">
        <v>14</v>
      </c>
      <c r="AF8" s="4">
        <v>871</v>
      </c>
    </row>
    <row r="9" spans="1:32">
      <c r="A9" s="5" t="s">
        <v>33</v>
      </c>
      <c r="B9" s="4">
        <v>136</v>
      </c>
      <c r="C9" s="4">
        <v>61</v>
      </c>
      <c r="D9" s="4">
        <v>63</v>
      </c>
      <c r="E9" s="4">
        <v>297</v>
      </c>
      <c r="F9" s="4">
        <v>44</v>
      </c>
      <c r="G9" s="4">
        <v>73</v>
      </c>
      <c r="H9" s="4">
        <v>1</v>
      </c>
      <c r="I9" s="4">
        <v>48</v>
      </c>
      <c r="J9" s="4">
        <v>0</v>
      </c>
      <c r="K9" s="4">
        <v>51</v>
      </c>
      <c r="L9" s="4">
        <v>40</v>
      </c>
      <c r="M9" s="4">
        <v>43</v>
      </c>
      <c r="N9" s="4">
        <v>2</v>
      </c>
      <c r="O9" s="4">
        <v>859</v>
      </c>
      <c r="R9" s="5" t="s">
        <v>33</v>
      </c>
      <c r="S9" s="4">
        <v>246</v>
      </c>
      <c r="T9" s="4">
        <v>118</v>
      </c>
      <c r="U9" s="4">
        <v>39</v>
      </c>
      <c r="V9" s="4">
        <v>265</v>
      </c>
      <c r="W9" s="4">
        <v>42</v>
      </c>
      <c r="X9" s="4">
        <v>4</v>
      </c>
      <c r="Y9" s="4">
        <v>7</v>
      </c>
      <c r="Z9" s="4">
        <v>87</v>
      </c>
      <c r="AA9" s="4">
        <v>5</v>
      </c>
      <c r="AB9" s="4">
        <v>40</v>
      </c>
      <c r="AC9" s="4">
        <v>21</v>
      </c>
      <c r="AD9" s="4">
        <v>82</v>
      </c>
      <c r="AE9" s="4">
        <v>18</v>
      </c>
      <c r="AF9" s="4">
        <v>974</v>
      </c>
    </row>
    <row r="10" spans="1:32">
      <c r="A10" s="5" t="s">
        <v>34</v>
      </c>
      <c r="B10" s="4">
        <v>179</v>
      </c>
      <c r="C10" s="4">
        <v>59</v>
      </c>
      <c r="D10" s="4">
        <v>53</v>
      </c>
      <c r="E10" s="4">
        <v>339</v>
      </c>
      <c r="F10" s="4">
        <v>86</v>
      </c>
      <c r="G10" s="4">
        <v>79</v>
      </c>
      <c r="H10" s="4">
        <v>3</v>
      </c>
      <c r="I10" s="4">
        <v>47</v>
      </c>
      <c r="J10" s="4">
        <v>0</v>
      </c>
      <c r="K10" s="4">
        <v>31</v>
      </c>
      <c r="L10" s="4">
        <v>50</v>
      </c>
      <c r="M10" s="4">
        <v>41</v>
      </c>
      <c r="N10" s="4">
        <v>3</v>
      </c>
      <c r="O10" s="4">
        <v>970</v>
      </c>
      <c r="R10" s="5" t="s">
        <v>34</v>
      </c>
      <c r="S10" s="4">
        <v>252</v>
      </c>
      <c r="T10" s="4">
        <v>140</v>
      </c>
      <c r="U10" s="4">
        <v>20</v>
      </c>
      <c r="V10" s="4">
        <v>290</v>
      </c>
      <c r="W10" s="4">
        <v>55</v>
      </c>
      <c r="X10" s="4">
        <v>1</v>
      </c>
      <c r="Y10" s="4">
        <v>6</v>
      </c>
      <c r="Z10" s="4">
        <v>73</v>
      </c>
      <c r="AA10" s="4">
        <v>9</v>
      </c>
      <c r="AB10" s="4">
        <v>27</v>
      </c>
      <c r="AC10" s="4">
        <v>24</v>
      </c>
      <c r="AD10" s="4">
        <v>70</v>
      </c>
      <c r="AE10" s="4">
        <v>20</v>
      </c>
      <c r="AF10" s="4">
        <v>987</v>
      </c>
    </row>
    <row r="11" spans="1:32">
      <c r="A11" s="5" t="s">
        <v>35</v>
      </c>
      <c r="B11" s="4">
        <v>193</v>
      </c>
      <c r="C11" s="4">
        <v>80</v>
      </c>
      <c r="D11" s="4">
        <v>90</v>
      </c>
      <c r="E11" s="4">
        <v>367</v>
      </c>
      <c r="F11" s="4">
        <v>56</v>
      </c>
      <c r="G11" s="4">
        <v>70</v>
      </c>
      <c r="H11" s="4">
        <v>1</v>
      </c>
      <c r="I11" s="4">
        <v>62</v>
      </c>
      <c r="J11" s="4">
        <v>0</v>
      </c>
      <c r="K11" s="4">
        <v>27</v>
      </c>
      <c r="L11" s="4">
        <v>54</v>
      </c>
      <c r="M11" s="4">
        <v>48</v>
      </c>
      <c r="N11" s="4">
        <v>5</v>
      </c>
      <c r="O11" s="4">
        <v>1053</v>
      </c>
      <c r="R11" s="5" t="s">
        <v>35</v>
      </c>
      <c r="S11" s="4">
        <v>275</v>
      </c>
      <c r="T11" s="4">
        <v>148</v>
      </c>
      <c r="U11" s="4">
        <v>39</v>
      </c>
      <c r="V11" s="4">
        <v>300</v>
      </c>
      <c r="W11" s="4">
        <v>57</v>
      </c>
      <c r="X11" s="4">
        <v>7</v>
      </c>
      <c r="Y11" s="4">
        <v>2</v>
      </c>
      <c r="Z11" s="4">
        <v>77</v>
      </c>
      <c r="AA11" s="4">
        <v>13</v>
      </c>
      <c r="AB11" s="4">
        <v>30</v>
      </c>
      <c r="AC11" s="4">
        <v>29</v>
      </c>
      <c r="AD11" s="4">
        <v>66</v>
      </c>
      <c r="AE11" s="4">
        <v>23</v>
      </c>
      <c r="AF11" s="4">
        <v>1066</v>
      </c>
    </row>
    <row r="12" spans="1:32">
      <c r="A12" s="5" t="s">
        <v>36</v>
      </c>
      <c r="B12" s="4">
        <v>161</v>
      </c>
      <c r="C12" s="4">
        <v>71</v>
      </c>
      <c r="D12" s="4">
        <v>42</v>
      </c>
      <c r="E12" s="4">
        <v>363</v>
      </c>
      <c r="F12" s="4">
        <v>53</v>
      </c>
      <c r="G12" s="4">
        <v>61</v>
      </c>
      <c r="H12" s="4">
        <v>1</v>
      </c>
      <c r="I12" s="4">
        <v>47</v>
      </c>
      <c r="J12" s="4">
        <v>0</v>
      </c>
      <c r="K12" s="4">
        <v>23</v>
      </c>
      <c r="L12" s="4">
        <v>48</v>
      </c>
      <c r="M12" s="4">
        <v>37</v>
      </c>
      <c r="N12" s="4">
        <v>3</v>
      </c>
      <c r="O12" s="4">
        <v>910</v>
      </c>
      <c r="R12" s="5" t="s">
        <v>36</v>
      </c>
      <c r="S12" s="4">
        <v>206</v>
      </c>
      <c r="T12" s="4">
        <v>135</v>
      </c>
      <c r="U12" s="4">
        <v>23</v>
      </c>
      <c r="V12" s="4">
        <v>300</v>
      </c>
      <c r="W12" s="4">
        <v>37</v>
      </c>
      <c r="X12" s="4">
        <v>2</v>
      </c>
      <c r="Y12" s="4">
        <v>7</v>
      </c>
      <c r="Z12" s="4">
        <v>60</v>
      </c>
      <c r="AA12" s="4">
        <v>15</v>
      </c>
      <c r="AB12" s="4">
        <v>20</v>
      </c>
      <c r="AC12" s="4">
        <v>29</v>
      </c>
      <c r="AD12" s="4">
        <v>43</v>
      </c>
      <c r="AE12" s="4">
        <v>14</v>
      </c>
      <c r="AF12" s="4">
        <v>891</v>
      </c>
    </row>
    <row r="13" spans="1:32">
      <c r="A13" s="5" t="s">
        <v>37</v>
      </c>
      <c r="B13" s="4">
        <v>146</v>
      </c>
      <c r="C13" s="4">
        <v>79</v>
      </c>
      <c r="D13" s="4">
        <v>55</v>
      </c>
      <c r="E13" s="4">
        <v>398</v>
      </c>
      <c r="F13" s="4">
        <v>76</v>
      </c>
      <c r="G13" s="4">
        <v>58</v>
      </c>
      <c r="H13" s="4">
        <v>2</v>
      </c>
      <c r="I13" s="4">
        <v>52</v>
      </c>
      <c r="J13" s="4">
        <v>8</v>
      </c>
      <c r="K13" s="4">
        <v>20</v>
      </c>
      <c r="L13" s="4">
        <v>56</v>
      </c>
      <c r="M13" s="4">
        <v>34</v>
      </c>
      <c r="N13" s="4">
        <v>9</v>
      </c>
      <c r="O13" s="4">
        <v>993</v>
      </c>
      <c r="R13" s="5" t="s">
        <v>37</v>
      </c>
      <c r="S13" s="4">
        <v>221</v>
      </c>
      <c r="T13" s="4">
        <v>172</v>
      </c>
      <c r="U13" s="4">
        <v>21</v>
      </c>
      <c r="V13" s="4">
        <v>399</v>
      </c>
      <c r="W13" s="4">
        <v>80</v>
      </c>
      <c r="X13" s="4">
        <v>4</v>
      </c>
      <c r="Y13" s="4">
        <v>10</v>
      </c>
      <c r="Z13" s="4">
        <v>45</v>
      </c>
      <c r="AA13" s="4">
        <v>16</v>
      </c>
      <c r="AB13" s="4">
        <v>15</v>
      </c>
      <c r="AC13" s="4">
        <v>42</v>
      </c>
      <c r="AD13" s="4">
        <v>37</v>
      </c>
      <c r="AE13" s="4">
        <v>24</v>
      </c>
      <c r="AF13" s="4">
        <v>1086</v>
      </c>
    </row>
    <row r="14" spans="1:32">
      <c r="A14" s="5" t="s">
        <v>38</v>
      </c>
      <c r="B14" s="4">
        <v>123</v>
      </c>
      <c r="C14" s="4">
        <v>74</v>
      </c>
      <c r="D14" s="4">
        <v>55</v>
      </c>
      <c r="E14" s="4">
        <v>474</v>
      </c>
      <c r="F14" s="4">
        <v>49</v>
      </c>
      <c r="G14" s="4">
        <v>57</v>
      </c>
      <c r="H14" s="4">
        <v>3</v>
      </c>
      <c r="I14" s="4">
        <v>57</v>
      </c>
      <c r="J14" s="4">
        <v>0</v>
      </c>
      <c r="K14" s="4">
        <v>40</v>
      </c>
      <c r="L14" s="4">
        <v>44</v>
      </c>
      <c r="M14" s="4">
        <v>34</v>
      </c>
      <c r="N14" s="4">
        <v>3</v>
      </c>
      <c r="O14" s="4">
        <v>1013</v>
      </c>
      <c r="R14" s="5" t="s">
        <v>38</v>
      </c>
      <c r="S14" s="4">
        <v>196</v>
      </c>
      <c r="T14" s="4">
        <v>201</v>
      </c>
      <c r="U14" s="4">
        <v>32</v>
      </c>
      <c r="V14" s="4">
        <v>370</v>
      </c>
      <c r="W14" s="4">
        <v>52</v>
      </c>
      <c r="X14" s="4">
        <v>12</v>
      </c>
      <c r="Y14" s="4">
        <v>11</v>
      </c>
      <c r="Z14" s="4">
        <v>61</v>
      </c>
      <c r="AA14" s="4">
        <v>19</v>
      </c>
      <c r="AB14" s="4">
        <v>38</v>
      </c>
      <c r="AC14" s="4">
        <v>34</v>
      </c>
      <c r="AD14" s="4">
        <v>31</v>
      </c>
      <c r="AE14" s="4">
        <v>28</v>
      </c>
      <c r="AF14" s="4">
        <v>1085</v>
      </c>
    </row>
    <row r="15" spans="1:32">
      <c r="A15" s="5" t="s">
        <v>39</v>
      </c>
      <c r="B15" s="4">
        <v>180</v>
      </c>
      <c r="C15" s="4">
        <v>91</v>
      </c>
      <c r="D15" s="4">
        <v>46</v>
      </c>
      <c r="E15" s="4">
        <v>349</v>
      </c>
      <c r="F15" s="4">
        <v>47</v>
      </c>
      <c r="G15" s="4">
        <v>66</v>
      </c>
      <c r="H15" s="4"/>
      <c r="I15" s="4">
        <v>70</v>
      </c>
      <c r="J15" s="4">
        <v>0</v>
      </c>
      <c r="K15" s="4">
        <v>34</v>
      </c>
      <c r="L15" s="4">
        <v>49</v>
      </c>
      <c r="M15" s="4">
        <v>31</v>
      </c>
      <c r="N15" s="4">
        <v>2</v>
      </c>
      <c r="O15" s="4">
        <v>965</v>
      </c>
      <c r="R15" s="5" t="s">
        <v>39</v>
      </c>
      <c r="S15" s="4">
        <v>280</v>
      </c>
      <c r="T15" s="4">
        <v>124</v>
      </c>
      <c r="U15" s="4">
        <v>33</v>
      </c>
      <c r="V15" s="4">
        <v>294</v>
      </c>
      <c r="W15" s="4">
        <v>51</v>
      </c>
      <c r="X15" s="4">
        <v>6</v>
      </c>
      <c r="Y15" s="4">
        <v>4</v>
      </c>
      <c r="Z15" s="4">
        <v>93</v>
      </c>
      <c r="AA15" s="4">
        <v>23</v>
      </c>
      <c r="AB15" s="4">
        <v>23</v>
      </c>
      <c r="AC15" s="4">
        <v>33</v>
      </c>
      <c r="AD15" s="4">
        <v>51</v>
      </c>
      <c r="AE15" s="4">
        <v>15</v>
      </c>
      <c r="AF15" s="4">
        <v>1030</v>
      </c>
    </row>
    <row r="16" spans="1:32">
      <c r="A16" s="5" t="s">
        <v>40</v>
      </c>
      <c r="B16" s="4">
        <v>163</v>
      </c>
      <c r="C16" s="4">
        <v>69</v>
      </c>
      <c r="D16" s="4">
        <v>51</v>
      </c>
      <c r="E16" s="4">
        <v>393</v>
      </c>
      <c r="F16" s="4">
        <v>59</v>
      </c>
      <c r="G16" s="4">
        <v>70</v>
      </c>
      <c r="H16" s="4">
        <v>1</v>
      </c>
      <c r="I16" s="4">
        <v>27</v>
      </c>
      <c r="J16" s="4">
        <v>3</v>
      </c>
      <c r="K16" s="4">
        <v>29</v>
      </c>
      <c r="L16" s="4">
        <v>45</v>
      </c>
      <c r="M16" s="4">
        <v>30</v>
      </c>
      <c r="N16" s="4">
        <v>1</v>
      </c>
      <c r="O16" s="4">
        <v>941</v>
      </c>
      <c r="R16" s="5" t="s">
        <v>40</v>
      </c>
      <c r="S16" s="4">
        <v>234</v>
      </c>
      <c r="T16" s="4">
        <v>106</v>
      </c>
      <c r="U16" s="4">
        <v>32</v>
      </c>
      <c r="V16" s="4">
        <v>303</v>
      </c>
      <c r="W16" s="4">
        <v>51</v>
      </c>
      <c r="X16" s="4">
        <v>5</v>
      </c>
      <c r="Y16" s="4">
        <v>1</v>
      </c>
      <c r="Z16" s="4">
        <v>63</v>
      </c>
      <c r="AA16" s="4">
        <v>13</v>
      </c>
      <c r="AB16" s="4">
        <v>29</v>
      </c>
      <c r="AC16" s="4">
        <v>35</v>
      </c>
      <c r="AD16" s="4">
        <v>53</v>
      </c>
      <c r="AE16" s="4">
        <v>22</v>
      </c>
      <c r="AF16" s="4">
        <v>947</v>
      </c>
    </row>
    <row r="17" spans="1:32">
      <c r="A17" s="5" t="s">
        <v>41</v>
      </c>
      <c r="B17" s="4">
        <v>187</v>
      </c>
      <c r="C17" s="4">
        <v>107</v>
      </c>
      <c r="D17" s="4">
        <v>49</v>
      </c>
      <c r="E17" s="4">
        <v>297</v>
      </c>
      <c r="F17" s="4">
        <v>44</v>
      </c>
      <c r="G17" s="4">
        <v>53</v>
      </c>
      <c r="H17" s="4">
        <v>4</v>
      </c>
      <c r="I17" s="4">
        <v>39</v>
      </c>
      <c r="J17" s="4">
        <v>0</v>
      </c>
      <c r="K17" s="4">
        <v>26</v>
      </c>
      <c r="L17" s="4">
        <v>52</v>
      </c>
      <c r="M17" s="4">
        <v>27</v>
      </c>
      <c r="N17" s="4">
        <v>0</v>
      </c>
      <c r="O17" s="4">
        <v>885</v>
      </c>
      <c r="R17" s="5" t="s">
        <v>41</v>
      </c>
      <c r="S17" s="4">
        <v>236</v>
      </c>
      <c r="T17" s="4">
        <v>139</v>
      </c>
      <c r="U17" s="4">
        <v>36</v>
      </c>
      <c r="V17" s="4">
        <v>261</v>
      </c>
      <c r="W17" s="4">
        <v>50</v>
      </c>
      <c r="X17" s="4">
        <v>1</v>
      </c>
      <c r="Y17" s="4">
        <v>13</v>
      </c>
      <c r="Z17" s="4">
        <v>83</v>
      </c>
      <c r="AA17" s="4">
        <v>11</v>
      </c>
      <c r="AB17" s="4">
        <v>20</v>
      </c>
      <c r="AC17" s="4">
        <v>39</v>
      </c>
      <c r="AD17" s="4">
        <v>48</v>
      </c>
      <c r="AE17" s="4">
        <v>12</v>
      </c>
      <c r="AF17" s="4">
        <v>949</v>
      </c>
    </row>
    <row r="18" spans="1:32">
      <c r="A18" s="5" t="s">
        <v>42</v>
      </c>
      <c r="B18" s="4">
        <v>177</v>
      </c>
      <c r="C18" s="4">
        <v>73</v>
      </c>
      <c r="D18" s="4">
        <v>47</v>
      </c>
      <c r="E18" s="4">
        <v>320</v>
      </c>
      <c r="F18" s="4">
        <v>39</v>
      </c>
      <c r="G18" s="4">
        <v>43</v>
      </c>
      <c r="H18" s="4">
        <v>3</v>
      </c>
      <c r="I18" s="4">
        <v>24</v>
      </c>
      <c r="J18" s="4">
        <v>4</v>
      </c>
      <c r="K18" s="4">
        <v>17</v>
      </c>
      <c r="L18" s="4">
        <v>55</v>
      </c>
      <c r="M18" s="4">
        <v>47</v>
      </c>
      <c r="N18" s="4">
        <v>5</v>
      </c>
      <c r="O18" s="4">
        <v>854</v>
      </c>
      <c r="R18" s="5" t="s">
        <v>42</v>
      </c>
      <c r="S18" s="4">
        <v>229</v>
      </c>
      <c r="T18" s="4">
        <v>115</v>
      </c>
      <c r="U18" s="4">
        <v>30</v>
      </c>
      <c r="V18" s="4">
        <v>278</v>
      </c>
      <c r="W18" s="4">
        <v>41</v>
      </c>
      <c r="X18" s="4">
        <v>5</v>
      </c>
      <c r="Y18" s="4">
        <v>5</v>
      </c>
      <c r="Z18" s="4">
        <v>55</v>
      </c>
      <c r="AA18" s="4">
        <v>12</v>
      </c>
      <c r="AB18" s="4">
        <v>27</v>
      </c>
      <c r="AC18" s="4">
        <v>49</v>
      </c>
      <c r="AD18" s="4">
        <v>53</v>
      </c>
      <c r="AE18" s="4">
        <v>20</v>
      </c>
      <c r="AF18" s="4">
        <v>919</v>
      </c>
    </row>
    <row r="19" spans="1:32" s="1" customFormat="1" ht="15">
      <c r="A19" s="3" t="s">
        <v>30</v>
      </c>
      <c r="B19" s="3">
        <v>704</v>
      </c>
      <c r="C19" s="3">
        <v>315</v>
      </c>
      <c r="D19" s="3">
        <v>227</v>
      </c>
      <c r="E19" s="3">
        <v>1272</v>
      </c>
      <c r="F19" s="3">
        <v>125</v>
      </c>
      <c r="G19" s="3">
        <v>255</v>
      </c>
      <c r="H19" s="3">
        <v>5</v>
      </c>
      <c r="I19" s="3">
        <v>210</v>
      </c>
      <c r="J19" s="3">
        <v>6</v>
      </c>
      <c r="K19" s="3">
        <v>75</v>
      </c>
      <c r="L19" s="3">
        <v>178</v>
      </c>
      <c r="M19" s="3">
        <v>128</v>
      </c>
      <c r="N19" s="3">
        <v>3</v>
      </c>
      <c r="O19" s="3">
        <v>3503</v>
      </c>
      <c r="R19" s="3" t="s">
        <v>30</v>
      </c>
      <c r="S19" s="3">
        <f>SUM(S20:S23)</f>
        <v>965</v>
      </c>
      <c r="T19" s="3">
        <f t="shared" ref="T19:AF19" si="1">SUM(T20:T23)</f>
        <v>422</v>
      </c>
      <c r="U19" s="3">
        <f t="shared" si="1"/>
        <v>128</v>
      </c>
      <c r="V19" s="3">
        <f t="shared" si="1"/>
        <v>1070</v>
      </c>
      <c r="W19" s="3">
        <f t="shared" si="1"/>
        <v>178</v>
      </c>
      <c r="X19" s="3">
        <f t="shared" si="1"/>
        <v>23</v>
      </c>
      <c r="Y19" s="3">
        <f t="shared" si="1"/>
        <v>23</v>
      </c>
      <c r="Z19" s="3">
        <f t="shared" si="1"/>
        <v>281</v>
      </c>
      <c r="AA19" s="3">
        <f t="shared" si="1"/>
        <v>98</v>
      </c>
      <c r="AB19" s="3">
        <f t="shared" si="1"/>
        <v>125</v>
      </c>
      <c r="AC19" s="3">
        <f t="shared" si="1"/>
        <v>113</v>
      </c>
      <c r="AD19" s="3">
        <f t="shared" si="1"/>
        <v>184</v>
      </c>
      <c r="AE19" s="3">
        <f t="shared" si="1"/>
        <v>65</v>
      </c>
      <c r="AF19" s="3">
        <f t="shared" si="1"/>
        <v>3675</v>
      </c>
    </row>
    <row r="20" spans="1:32">
      <c r="A20" s="5" t="s">
        <v>31</v>
      </c>
      <c r="B20" s="4">
        <v>195</v>
      </c>
      <c r="C20" s="4">
        <v>70</v>
      </c>
      <c r="D20" s="4">
        <v>38</v>
      </c>
      <c r="E20" s="4">
        <v>316</v>
      </c>
      <c r="F20" s="4">
        <v>33</v>
      </c>
      <c r="G20" s="4">
        <v>68</v>
      </c>
      <c r="H20" s="4">
        <v>3</v>
      </c>
      <c r="I20" s="4">
        <v>42</v>
      </c>
      <c r="J20" s="4">
        <v>2</v>
      </c>
      <c r="K20" s="4">
        <v>23</v>
      </c>
      <c r="L20" s="4">
        <v>44</v>
      </c>
      <c r="M20" s="4">
        <v>34</v>
      </c>
      <c r="N20" s="4">
        <v>1</v>
      </c>
      <c r="O20" s="4">
        <v>869</v>
      </c>
      <c r="R20" s="5" t="s">
        <v>31</v>
      </c>
      <c r="S20" s="4">
        <v>279</v>
      </c>
      <c r="T20" s="4">
        <v>111</v>
      </c>
      <c r="U20" s="4">
        <v>21</v>
      </c>
      <c r="V20" s="4">
        <v>241</v>
      </c>
      <c r="W20" s="4">
        <v>45</v>
      </c>
      <c r="X20" s="4">
        <v>5</v>
      </c>
      <c r="Y20" s="4">
        <v>4</v>
      </c>
      <c r="Z20" s="4">
        <v>60</v>
      </c>
      <c r="AA20" s="4">
        <v>34</v>
      </c>
      <c r="AB20" s="4">
        <v>30</v>
      </c>
      <c r="AC20" s="4">
        <v>30</v>
      </c>
      <c r="AD20" s="4">
        <v>49</v>
      </c>
      <c r="AE20" s="4">
        <v>12</v>
      </c>
      <c r="AF20" s="4">
        <v>921</v>
      </c>
    </row>
    <row r="21" spans="1:32">
      <c r="A21" s="5" t="s">
        <v>32</v>
      </c>
      <c r="B21" s="4">
        <v>144</v>
      </c>
      <c r="C21" s="4">
        <v>73</v>
      </c>
      <c r="D21" s="4">
        <v>46</v>
      </c>
      <c r="E21" s="4">
        <v>289</v>
      </c>
      <c r="F21" s="4">
        <v>24</v>
      </c>
      <c r="G21" s="4">
        <v>59</v>
      </c>
      <c r="H21" s="4">
        <v>0</v>
      </c>
      <c r="I21" s="4">
        <v>53</v>
      </c>
      <c r="J21" s="4">
        <v>0</v>
      </c>
      <c r="K21" s="4">
        <v>14</v>
      </c>
      <c r="L21" s="4">
        <v>31</v>
      </c>
      <c r="M21" s="4">
        <v>28</v>
      </c>
      <c r="N21" s="4">
        <v>0</v>
      </c>
      <c r="O21" s="4">
        <v>761</v>
      </c>
      <c r="R21" s="5" t="s">
        <v>32</v>
      </c>
      <c r="S21" s="4">
        <v>221</v>
      </c>
      <c r="T21" s="4">
        <v>102</v>
      </c>
      <c r="U21" s="4">
        <v>35</v>
      </c>
      <c r="V21" s="4">
        <v>248</v>
      </c>
      <c r="W21" s="4">
        <v>52</v>
      </c>
      <c r="X21" s="4">
        <v>3</v>
      </c>
      <c r="Y21" s="4">
        <v>3</v>
      </c>
      <c r="Z21" s="4">
        <v>72</v>
      </c>
      <c r="AA21" s="4">
        <v>10</v>
      </c>
      <c r="AB21" s="4">
        <v>15</v>
      </c>
      <c r="AC21" s="4">
        <v>20</v>
      </c>
      <c r="AD21" s="4">
        <v>37</v>
      </c>
      <c r="AE21" s="4">
        <v>21</v>
      </c>
      <c r="AF21" s="4">
        <v>839</v>
      </c>
    </row>
    <row r="22" spans="1:32">
      <c r="A22" s="5" t="s">
        <v>33</v>
      </c>
      <c r="B22" s="4">
        <v>176</v>
      </c>
      <c r="C22" s="4">
        <v>73</v>
      </c>
      <c r="D22" s="4">
        <v>73</v>
      </c>
      <c r="E22" s="4">
        <v>322</v>
      </c>
      <c r="F22" s="4">
        <v>36</v>
      </c>
      <c r="G22" s="4">
        <v>61</v>
      </c>
      <c r="H22" s="4">
        <v>2</v>
      </c>
      <c r="I22" s="4">
        <v>53</v>
      </c>
      <c r="J22" s="4">
        <v>1</v>
      </c>
      <c r="K22" s="4">
        <v>20</v>
      </c>
      <c r="L22" s="4">
        <v>54</v>
      </c>
      <c r="M22" s="4">
        <v>41</v>
      </c>
      <c r="N22" s="4">
        <v>1</v>
      </c>
      <c r="O22" s="4">
        <v>913</v>
      </c>
      <c r="R22" s="5" t="s">
        <v>33</v>
      </c>
      <c r="S22" s="4">
        <v>211</v>
      </c>
      <c r="T22" s="4">
        <v>94</v>
      </c>
      <c r="U22" s="4">
        <v>33</v>
      </c>
      <c r="V22" s="4">
        <v>262</v>
      </c>
      <c r="W22" s="4">
        <v>48</v>
      </c>
      <c r="X22" s="4">
        <v>10</v>
      </c>
      <c r="Y22" s="4">
        <v>9</v>
      </c>
      <c r="Z22" s="4">
        <v>80</v>
      </c>
      <c r="AA22" s="4">
        <v>29</v>
      </c>
      <c r="AB22" s="4">
        <v>42</v>
      </c>
      <c r="AC22" s="4">
        <v>28</v>
      </c>
      <c r="AD22" s="4">
        <v>56</v>
      </c>
      <c r="AE22" s="4">
        <v>14</v>
      </c>
      <c r="AF22" s="4">
        <v>916</v>
      </c>
    </row>
    <row r="23" spans="1:32">
      <c r="A23" s="5" t="s">
        <v>34</v>
      </c>
      <c r="B23" s="4">
        <v>189</v>
      </c>
      <c r="C23" s="4">
        <v>99</v>
      </c>
      <c r="D23" s="4">
        <v>70</v>
      </c>
      <c r="E23" s="4">
        <v>345</v>
      </c>
      <c r="F23" s="4">
        <v>32</v>
      </c>
      <c r="G23" s="4">
        <v>67</v>
      </c>
      <c r="H23" s="4"/>
      <c r="I23" s="4">
        <v>62</v>
      </c>
      <c r="J23" s="4">
        <v>3</v>
      </c>
      <c r="K23" s="4">
        <v>18</v>
      </c>
      <c r="L23" s="4">
        <v>49</v>
      </c>
      <c r="M23" s="4">
        <v>25</v>
      </c>
      <c r="N23" s="4">
        <v>1</v>
      </c>
      <c r="O23" s="4">
        <v>960</v>
      </c>
      <c r="R23" s="5" t="s">
        <v>34</v>
      </c>
      <c r="S23" s="4">
        <v>254</v>
      </c>
      <c r="T23" s="4">
        <v>115</v>
      </c>
      <c r="U23" s="4">
        <v>39</v>
      </c>
      <c r="V23" s="4">
        <v>319</v>
      </c>
      <c r="W23" s="4">
        <v>33</v>
      </c>
      <c r="X23" s="4">
        <v>5</v>
      </c>
      <c r="Y23" s="4">
        <v>7</v>
      </c>
      <c r="Z23" s="4">
        <v>69</v>
      </c>
      <c r="AA23" s="4">
        <v>25</v>
      </c>
      <c r="AB23" s="4">
        <v>38</v>
      </c>
      <c r="AC23" s="4">
        <v>35</v>
      </c>
      <c r="AD23" s="4">
        <v>42</v>
      </c>
      <c r="AE23" s="4">
        <v>18</v>
      </c>
      <c r="AF23" s="4">
        <v>999</v>
      </c>
    </row>
    <row r="24" spans="1:32" ht="15">
      <c r="A24" s="3" t="s">
        <v>16</v>
      </c>
      <c r="B24" s="3">
        <v>2606</v>
      </c>
      <c r="C24" s="3">
        <v>1159</v>
      </c>
      <c r="D24" s="3">
        <v>882</v>
      </c>
      <c r="E24" s="3">
        <v>5416</v>
      </c>
      <c r="F24" s="3">
        <v>770</v>
      </c>
      <c r="G24" s="3">
        <v>1022</v>
      </c>
      <c r="H24" s="3">
        <v>27</v>
      </c>
      <c r="I24" s="3">
        <v>765</v>
      </c>
      <c r="J24" s="3">
        <v>22</v>
      </c>
      <c r="K24" s="3">
        <v>494</v>
      </c>
      <c r="L24" s="3">
        <v>759</v>
      </c>
      <c r="M24" s="3">
        <v>559</v>
      </c>
      <c r="N24" s="3">
        <v>38</v>
      </c>
      <c r="O24" s="3">
        <v>14519</v>
      </c>
      <c r="R24" s="3" t="s">
        <v>16</v>
      </c>
      <c r="S24" s="3">
        <v>3867</v>
      </c>
      <c r="T24" s="3">
        <v>1975</v>
      </c>
      <c r="U24" s="3">
        <v>493</v>
      </c>
      <c r="V24" s="3">
        <v>4636</v>
      </c>
      <c r="W24" s="3">
        <v>795</v>
      </c>
      <c r="X24" s="3">
        <v>81</v>
      </c>
      <c r="Y24" s="3">
        <v>100</v>
      </c>
      <c r="Z24" s="3">
        <v>1145</v>
      </c>
      <c r="AA24" s="3">
        <v>263</v>
      </c>
      <c r="AB24" s="3">
        <v>464</v>
      </c>
      <c r="AC24" s="3">
        <v>499</v>
      </c>
      <c r="AD24" s="3">
        <v>869</v>
      </c>
      <c r="AE24" s="3">
        <v>292</v>
      </c>
      <c r="AF24" s="3">
        <v>15479</v>
      </c>
    </row>
    <row r="27" spans="1:32" ht="15">
      <c r="A27" s="10" t="s">
        <v>51</v>
      </c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R27" s="1"/>
    </row>
    <row r="28" spans="1:32" ht="15">
      <c r="A28" s="10" t="s">
        <v>47</v>
      </c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R28" s="1"/>
    </row>
    <row r="31" spans="1:32" ht="15">
      <c r="A31" s="6" t="s">
        <v>43</v>
      </c>
      <c r="B31" s="9" t="s">
        <v>3</v>
      </c>
      <c r="C31" s="9" t="s">
        <v>4</v>
      </c>
      <c r="D31" s="9" t="s">
        <v>5</v>
      </c>
      <c r="E31" s="9" t="s">
        <v>6</v>
      </c>
      <c r="F31" s="9" t="s">
        <v>7</v>
      </c>
      <c r="G31" s="9" t="s">
        <v>8</v>
      </c>
      <c r="H31" s="9" t="s">
        <v>9</v>
      </c>
      <c r="I31" s="9" t="s">
        <v>10</v>
      </c>
      <c r="J31" s="9" t="s">
        <v>11</v>
      </c>
      <c r="K31" s="9" t="s">
        <v>12</v>
      </c>
      <c r="L31" s="9" t="s">
        <v>13</v>
      </c>
      <c r="M31" s="9" t="s">
        <v>14</v>
      </c>
      <c r="N31" s="9" t="s">
        <v>15</v>
      </c>
      <c r="O31" s="9" t="s">
        <v>45</v>
      </c>
    </row>
    <row r="32" spans="1:32" ht="15">
      <c r="A32" s="7" t="s">
        <v>44</v>
      </c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</row>
    <row r="33" spans="1:15" ht="15">
      <c r="A33" s="3" t="s">
        <v>17</v>
      </c>
      <c r="B33" s="3">
        <f>SUM(B34:B45)</f>
        <v>48</v>
      </c>
      <c r="C33" s="3">
        <f t="shared" ref="C33:O33" si="2">SUM(C34:C45)</f>
        <v>41</v>
      </c>
      <c r="D33" s="3">
        <f t="shared" si="2"/>
        <v>27</v>
      </c>
      <c r="E33" s="3">
        <f t="shared" si="2"/>
        <v>156</v>
      </c>
      <c r="F33" s="3">
        <f t="shared" si="2"/>
        <v>19</v>
      </c>
      <c r="G33" s="3">
        <f t="shared" si="2"/>
        <v>24</v>
      </c>
      <c r="H33" s="3">
        <f t="shared" si="2"/>
        <v>0</v>
      </c>
      <c r="I33" s="3">
        <f t="shared" si="2"/>
        <v>28</v>
      </c>
      <c r="J33" s="3">
        <f t="shared" si="2"/>
        <v>0</v>
      </c>
      <c r="K33" s="3">
        <f t="shared" si="2"/>
        <v>25</v>
      </c>
      <c r="L33" s="3">
        <f t="shared" si="2"/>
        <v>5</v>
      </c>
      <c r="M33" s="3">
        <f t="shared" si="2"/>
        <v>76</v>
      </c>
      <c r="N33" s="3">
        <f t="shared" si="2"/>
        <v>0</v>
      </c>
      <c r="O33" s="3">
        <f t="shared" si="2"/>
        <v>449</v>
      </c>
    </row>
    <row r="34" spans="1:15">
      <c r="A34" s="5" t="s">
        <v>31</v>
      </c>
      <c r="B34" s="4">
        <v>4</v>
      </c>
      <c r="C34" s="4">
        <v>1</v>
      </c>
      <c r="D34" s="4">
        <v>2</v>
      </c>
      <c r="E34" s="4">
        <v>7</v>
      </c>
      <c r="F34" s="4">
        <v>3</v>
      </c>
      <c r="G34" s="4"/>
      <c r="H34" s="4"/>
      <c r="I34" s="4">
        <v>1</v>
      </c>
      <c r="J34" s="4"/>
      <c r="K34" s="4">
        <v>2</v>
      </c>
      <c r="L34" s="4">
        <v>1</v>
      </c>
      <c r="M34" s="4">
        <v>4</v>
      </c>
      <c r="N34" s="4"/>
      <c r="O34" s="4">
        <v>25</v>
      </c>
    </row>
    <row r="35" spans="1:15">
      <c r="A35" s="5" t="s">
        <v>32</v>
      </c>
      <c r="B35" s="4">
        <v>5</v>
      </c>
      <c r="C35" s="4">
        <v>1</v>
      </c>
      <c r="D35" s="4">
        <v>1</v>
      </c>
      <c r="E35" s="4">
        <v>6</v>
      </c>
      <c r="F35" s="4">
        <v>1</v>
      </c>
      <c r="G35" s="4"/>
      <c r="H35" s="4"/>
      <c r="I35" s="4">
        <v>2</v>
      </c>
      <c r="J35" s="4"/>
      <c r="K35" s="4">
        <v>2</v>
      </c>
      <c r="L35" s="4"/>
      <c r="M35" s="4">
        <v>2</v>
      </c>
      <c r="N35" s="4"/>
      <c r="O35" s="4">
        <v>20</v>
      </c>
    </row>
    <row r="36" spans="1:15">
      <c r="A36" s="5" t="s">
        <v>33</v>
      </c>
      <c r="B36" s="4">
        <v>7</v>
      </c>
      <c r="C36" s="4">
        <v>1</v>
      </c>
      <c r="D36" s="4">
        <v>4</v>
      </c>
      <c r="E36" s="4">
        <v>13</v>
      </c>
      <c r="F36" s="4">
        <v>5</v>
      </c>
      <c r="G36" s="4"/>
      <c r="H36" s="4"/>
      <c r="I36" s="4">
        <v>3</v>
      </c>
      <c r="J36" s="4"/>
      <c r="K36" s="4">
        <v>3</v>
      </c>
      <c r="L36" s="4"/>
      <c r="M36" s="4">
        <v>6</v>
      </c>
      <c r="N36" s="4"/>
      <c r="O36" s="4">
        <v>42</v>
      </c>
    </row>
    <row r="37" spans="1:15">
      <c r="A37" s="5" t="s">
        <v>34</v>
      </c>
      <c r="B37" s="4">
        <v>3</v>
      </c>
      <c r="C37" s="4"/>
      <c r="D37" s="4">
        <v>4</v>
      </c>
      <c r="E37" s="4">
        <v>11</v>
      </c>
      <c r="F37" s="4">
        <v>1</v>
      </c>
      <c r="G37" s="4">
        <v>1</v>
      </c>
      <c r="H37" s="4"/>
      <c r="I37" s="4">
        <v>6</v>
      </c>
      <c r="J37" s="4"/>
      <c r="K37" s="4">
        <v>1</v>
      </c>
      <c r="L37" s="4">
        <v>1</v>
      </c>
      <c r="M37" s="4">
        <v>3</v>
      </c>
      <c r="N37" s="4"/>
      <c r="O37" s="4">
        <v>31</v>
      </c>
    </row>
    <row r="38" spans="1:15">
      <c r="A38" s="5" t="s">
        <v>35</v>
      </c>
      <c r="B38" s="4">
        <v>8</v>
      </c>
      <c r="C38" s="4">
        <v>4</v>
      </c>
      <c r="D38" s="4"/>
      <c r="E38" s="4">
        <v>21</v>
      </c>
      <c r="F38" s="4">
        <v>4</v>
      </c>
      <c r="G38" s="4">
        <v>4</v>
      </c>
      <c r="H38" s="4"/>
      <c r="I38" s="4">
        <v>1</v>
      </c>
      <c r="J38" s="4"/>
      <c r="K38" s="4">
        <v>2</v>
      </c>
      <c r="L38" s="4"/>
      <c r="M38" s="4">
        <v>9</v>
      </c>
      <c r="N38" s="4"/>
      <c r="O38" s="4">
        <v>53</v>
      </c>
    </row>
    <row r="39" spans="1:15">
      <c r="A39" s="5" t="s">
        <v>36</v>
      </c>
      <c r="B39" s="4">
        <v>2</v>
      </c>
      <c r="C39" s="4">
        <v>3</v>
      </c>
      <c r="D39" s="4">
        <v>1</v>
      </c>
      <c r="E39" s="4">
        <v>14</v>
      </c>
      <c r="F39" s="4">
        <v>1</v>
      </c>
      <c r="G39" s="4">
        <v>4</v>
      </c>
      <c r="H39" s="4"/>
      <c r="I39" s="4">
        <v>4</v>
      </c>
      <c r="J39" s="4"/>
      <c r="K39" s="4">
        <v>3</v>
      </c>
      <c r="L39" s="4"/>
      <c r="M39" s="4">
        <v>10</v>
      </c>
      <c r="N39" s="4"/>
      <c r="O39" s="4">
        <v>42</v>
      </c>
    </row>
    <row r="40" spans="1:15">
      <c r="A40" s="5" t="s">
        <v>37</v>
      </c>
      <c r="B40" s="4">
        <v>1</v>
      </c>
      <c r="C40" s="4">
        <v>10</v>
      </c>
      <c r="D40" s="4">
        <v>4</v>
      </c>
      <c r="E40" s="4">
        <v>19</v>
      </c>
      <c r="F40" s="4"/>
      <c r="G40" s="4">
        <v>1</v>
      </c>
      <c r="H40" s="4"/>
      <c r="I40" s="4"/>
      <c r="J40" s="4"/>
      <c r="K40" s="4">
        <v>5</v>
      </c>
      <c r="L40" s="4"/>
      <c r="M40" s="4">
        <v>1</v>
      </c>
      <c r="N40" s="4"/>
      <c r="O40" s="4">
        <v>41</v>
      </c>
    </row>
    <row r="41" spans="1:15">
      <c r="A41" s="5" t="s">
        <v>38</v>
      </c>
      <c r="B41" s="4">
        <v>3</v>
      </c>
      <c r="C41" s="4">
        <v>5</v>
      </c>
      <c r="D41" s="4">
        <v>3</v>
      </c>
      <c r="E41" s="4">
        <v>19</v>
      </c>
      <c r="F41" s="4">
        <v>1</v>
      </c>
      <c r="G41" s="4"/>
      <c r="H41" s="4"/>
      <c r="I41" s="4">
        <v>1</v>
      </c>
      <c r="J41" s="4"/>
      <c r="K41" s="4">
        <v>1</v>
      </c>
      <c r="L41" s="4"/>
      <c r="M41" s="4">
        <v>10</v>
      </c>
      <c r="N41" s="4"/>
      <c r="O41" s="4">
        <v>43</v>
      </c>
    </row>
    <row r="42" spans="1:15">
      <c r="A42" s="5" t="s">
        <v>39</v>
      </c>
      <c r="B42" s="4">
        <v>4</v>
      </c>
      <c r="C42" s="4">
        <v>5</v>
      </c>
      <c r="D42" s="4"/>
      <c r="E42" s="4">
        <v>10</v>
      </c>
      <c r="F42" s="4"/>
      <c r="G42" s="4">
        <v>3</v>
      </c>
      <c r="H42" s="4"/>
      <c r="I42" s="4">
        <v>3</v>
      </c>
      <c r="J42" s="4"/>
      <c r="K42" s="4">
        <v>1</v>
      </c>
      <c r="L42" s="4">
        <v>1</v>
      </c>
      <c r="M42" s="4">
        <v>4</v>
      </c>
      <c r="N42" s="4"/>
      <c r="O42" s="4">
        <v>31</v>
      </c>
    </row>
    <row r="43" spans="1:15">
      <c r="A43" s="5" t="s">
        <v>40</v>
      </c>
      <c r="B43" s="4">
        <v>3</v>
      </c>
      <c r="C43" s="4">
        <v>3</v>
      </c>
      <c r="D43" s="4"/>
      <c r="E43" s="4">
        <v>10</v>
      </c>
      <c r="F43" s="4">
        <v>2</v>
      </c>
      <c r="G43" s="4">
        <v>6</v>
      </c>
      <c r="H43" s="4"/>
      <c r="I43" s="4">
        <v>3</v>
      </c>
      <c r="J43" s="4"/>
      <c r="K43" s="4">
        <v>1</v>
      </c>
      <c r="L43" s="4"/>
      <c r="M43" s="4">
        <v>8</v>
      </c>
      <c r="N43" s="4"/>
      <c r="O43" s="4">
        <v>36</v>
      </c>
    </row>
    <row r="44" spans="1:15">
      <c r="A44" s="5" t="s">
        <v>41</v>
      </c>
      <c r="B44" s="4">
        <v>1</v>
      </c>
      <c r="C44" s="4">
        <v>5</v>
      </c>
      <c r="D44" s="4">
        <v>4</v>
      </c>
      <c r="E44" s="4">
        <v>15</v>
      </c>
      <c r="F44" s="4"/>
      <c r="G44" s="4">
        <v>1</v>
      </c>
      <c r="H44" s="4"/>
      <c r="I44" s="4">
        <v>1</v>
      </c>
      <c r="J44" s="4"/>
      <c r="K44" s="4">
        <v>2</v>
      </c>
      <c r="L44" s="4">
        <v>1</v>
      </c>
      <c r="M44" s="4">
        <v>13</v>
      </c>
      <c r="N44" s="4"/>
      <c r="O44" s="4">
        <v>43</v>
      </c>
    </row>
    <row r="45" spans="1:15">
      <c r="A45" s="5" t="s">
        <v>42</v>
      </c>
      <c r="B45" s="4">
        <v>7</v>
      </c>
      <c r="C45" s="4">
        <v>3</v>
      </c>
      <c r="D45" s="4">
        <v>4</v>
      </c>
      <c r="E45" s="4">
        <v>11</v>
      </c>
      <c r="F45" s="4">
        <v>1</v>
      </c>
      <c r="G45" s="4">
        <v>4</v>
      </c>
      <c r="H45" s="4"/>
      <c r="I45" s="4">
        <v>3</v>
      </c>
      <c r="J45" s="4"/>
      <c r="K45" s="4">
        <v>2</v>
      </c>
      <c r="L45" s="4">
        <v>1</v>
      </c>
      <c r="M45" s="4">
        <v>6</v>
      </c>
      <c r="N45" s="4"/>
      <c r="O45" s="4">
        <v>42</v>
      </c>
    </row>
    <row r="46" spans="1:15" ht="15">
      <c r="A46" s="3" t="s">
        <v>30</v>
      </c>
      <c r="B46" s="3">
        <f>SUM(B47:B50)</f>
        <v>17</v>
      </c>
      <c r="C46" s="3">
        <f t="shared" ref="C46:O46" si="3">SUM(C47:C50)</f>
        <v>6</v>
      </c>
      <c r="D46" s="3">
        <f t="shared" si="3"/>
        <v>6</v>
      </c>
      <c r="E46" s="3">
        <f t="shared" si="3"/>
        <v>43</v>
      </c>
      <c r="F46" s="3">
        <f t="shared" si="3"/>
        <v>9</v>
      </c>
      <c r="G46" s="3">
        <f t="shared" si="3"/>
        <v>5</v>
      </c>
      <c r="H46" s="3">
        <f t="shared" si="3"/>
        <v>0</v>
      </c>
      <c r="I46" s="3">
        <f t="shared" si="3"/>
        <v>6</v>
      </c>
      <c r="J46" s="3">
        <f t="shared" si="3"/>
        <v>0</v>
      </c>
      <c r="K46" s="3">
        <f t="shared" si="3"/>
        <v>12</v>
      </c>
      <c r="L46" s="3">
        <f t="shared" si="3"/>
        <v>3</v>
      </c>
      <c r="M46" s="3">
        <f t="shared" si="3"/>
        <v>29</v>
      </c>
      <c r="N46" s="3">
        <f t="shared" si="3"/>
        <v>0</v>
      </c>
      <c r="O46" s="3">
        <f t="shared" si="3"/>
        <v>136</v>
      </c>
    </row>
    <row r="47" spans="1:15">
      <c r="A47" s="5" t="s">
        <v>31</v>
      </c>
      <c r="B47" s="4">
        <v>3</v>
      </c>
      <c r="C47" s="4">
        <v>2</v>
      </c>
      <c r="D47" s="4">
        <v>3</v>
      </c>
      <c r="E47" s="4">
        <v>12</v>
      </c>
      <c r="F47" s="4">
        <v>5</v>
      </c>
      <c r="G47" s="4">
        <v>2</v>
      </c>
      <c r="H47" s="4"/>
      <c r="I47" s="4"/>
      <c r="J47" s="4"/>
      <c r="K47" s="4">
        <v>3</v>
      </c>
      <c r="L47" s="4"/>
      <c r="M47" s="4">
        <v>4</v>
      </c>
      <c r="N47" s="4"/>
      <c r="O47" s="4">
        <v>34</v>
      </c>
    </row>
    <row r="48" spans="1:15">
      <c r="A48" s="5" t="s">
        <v>32</v>
      </c>
      <c r="B48" s="4">
        <v>7</v>
      </c>
      <c r="C48" s="4">
        <v>1</v>
      </c>
      <c r="D48" s="4"/>
      <c r="E48" s="4">
        <v>9</v>
      </c>
      <c r="F48" s="4"/>
      <c r="G48" s="4">
        <v>1</v>
      </c>
      <c r="H48" s="4"/>
      <c r="I48" s="4">
        <v>2</v>
      </c>
      <c r="J48" s="4"/>
      <c r="K48" s="4">
        <v>3</v>
      </c>
      <c r="L48" s="4">
        <v>2</v>
      </c>
      <c r="M48" s="4">
        <v>7</v>
      </c>
      <c r="N48" s="4"/>
      <c r="O48" s="4">
        <v>32</v>
      </c>
    </row>
    <row r="49" spans="1:15">
      <c r="A49" s="5" t="s">
        <v>33</v>
      </c>
      <c r="B49" s="4">
        <v>4</v>
      </c>
      <c r="C49" s="4">
        <v>1</v>
      </c>
      <c r="D49" s="4">
        <v>1</v>
      </c>
      <c r="E49" s="4">
        <v>5</v>
      </c>
      <c r="F49" s="4">
        <v>4</v>
      </c>
      <c r="G49" s="4">
        <v>1</v>
      </c>
      <c r="H49" s="4"/>
      <c r="I49" s="4">
        <v>1</v>
      </c>
      <c r="J49" s="4"/>
      <c r="K49" s="4">
        <v>3</v>
      </c>
      <c r="L49" s="4"/>
      <c r="M49" s="4">
        <v>8</v>
      </c>
      <c r="N49" s="4"/>
      <c r="O49" s="4">
        <v>28</v>
      </c>
    </row>
    <row r="50" spans="1:15">
      <c r="A50" s="5" t="s">
        <v>34</v>
      </c>
      <c r="B50" s="4">
        <v>3</v>
      </c>
      <c r="C50" s="4">
        <v>2</v>
      </c>
      <c r="D50" s="4">
        <v>2</v>
      </c>
      <c r="E50" s="4">
        <v>17</v>
      </c>
      <c r="F50" s="4"/>
      <c r="G50" s="4">
        <v>1</v>
      </c>
      <c r="H50" s="4"/>
      <c r="I50" s="4">
        <v>3</v>
      </c>
      <c r="J50" s="4"/>
      <c r="K50" s="4">
        <v>3</v>
      </c>
      <c r="L50" s="4">
        <v>1</v>
      </c>
      <c r="M50" s="4">
        <v>10</v>
      </c>
      <c r="N50" s="4"/>
      <c r="O50" s="4">
        <v>42</v>
      </c>
    </row>
    <row r="51" spans="1:15" ht="15">
      <c r="A51" s="3" t="s">
        <v>16</v>
      </c>
      <c r="B51" s="3">
        <v>65</v>
      </c>
      <c r="C51" s="3">
        <v>47</v>
      </c>
      <c r="D51" s="3">
        <v>33</v>
      </c>
      <c r="E51" s="3">
        <v>199</v>
      </c>
      <c r="F51" s="3">
        <v>28</v>
      </c>
      <c r="G51" s="3">
        <v>29</v>
      </c>
      <c r="H51" s="3"/>
      <c r="I51" s="3">
        <v>34</v>
      </c>
      <c r="J51" s="3"/>
      <c r="K51" s="3">
        <v>37</v>
      </c>
      <c r="L51" s="3">
        <v>8</v>
      </c>
      <c r="M51" s="3">
        <v>105</v>
      </c>
      <c r="N51" s="3"/>
      <c r="O51" s="3">
        <v>585</v>
      </c>
    </row>
    <row r="82" spans="1:32">
      <c r="A82" t="s">
        <v>49</v>
      </c>
      <c r="R82" t="s">
        <v>50</v>
      </c>
    </row>
    <row r="84" spans="1:32">
      <c r="A84" t="s">
        <v>0</v>
      </c>
      <c r="B84" t="s">
        <v>1</v>
      </c>
      <c r="R84" t="s">
        <v>0</v>
      </c>
      <c r="S84" t="s">
        <v>1</v>
      </c>
    </row>
    <row r="85" spans="1:32">
      <c r="A85" t="s">
        <v>2</v>
      </c>
      <c r="B85" t="s">
        <v>3</v>
      </c>
      <c r="C85" t="s">
        <v>4</v>
      </c>
      <c r="D85" t="s">
        <v>5</v>
      </c>
      <c r="E85" t="s">
        <v>6</v>
      </c>
      <c r="F85" t="s">
        <v>7</v>
      </c>
      <c r="G85" t="s">
        <v>8</v>
      </c>
      <c r="H85" t="s">
        <v>9</v>
      </c>
      <c r="I85" t="s">
        <v>10</v>
      </c>
      <c r="J85" t="s">
        <v>11</v>
      </c>
      <c r="K85" t="s">
        <v>12</v>
      </c>
      <c r="L85" t="s">
        <v>13</v>
      </c>
      <c r="M85" t="s">
        <v>14</v>
      </c>
      <c r="N85" t="s">
        <v>15</v>
      </c>
      <c r="O85" t="s">
        <v>16</v>
      </c>
      <c r="R85" t="s">
        <v>2</v>
      </c>
      <c r="S85" t="s">
        <v>3</v>
      </c>
      <c r="T85" t="s">
        <v>4</v>
      </c>
      <c r="U85" t="s">
        <v>5</v>
      </c>
      <c r="V85" t="s">
        <v>6</v>
      </c>
      <c r="W85" t="s">
        <v>7</v>
      </c>
      <c r="X85" t="s">
        <v>8</v>
      </c>
      <c r="Y85" t="s">
        <v>9</v>
      </c>
      <c r="Z85" t="s">
        <v>10</v>
      </c>
      <c r="AA85" t="s">
        <v>11</v>
      </c>
      <c r="AB85" t="s">
        <v>12</v>
      </c>
      <c r="AC85" t="s">
        <v>13</v>
      </c>
      <c r="AD85" t="s">
        <v>14</v>
      </c>
      <c r="AE85" t="s">
        <v>15</v>
      </c>
      <c r="AF85" t="s">
        <v>16</v>
      </c>
    </row>
    <row r="86" spans="1:32">
      <c r="A86" t="s">
        <v>17</v>
      </c>
      <c r="B86">
        <v>1950</v>
      </c>
      <c r="C86">
        <v>885</v>
      </c>
      <c r="D86">
        <v>682</v>
      </c>
      <c r="E86">
        <v>4300</v>
      </c>
      <c r="F86">
        <v>664</v>
      </c>
      <c r="G86">
        <v>791</v>
      </c>
      <c r="H86">
        <v>22</v>
      </c>
      <c r="I86">
        <v>583</v>
      </c>
      <c r="J86">
        <v>22</v>
      </c>
      <c r="K86">
        <v>444</v>
      </c>
      <c r="L86">
        <v>667</v>
      </c>
      <c r="M86">
        <v>507</v>
      </c>
      <c r="N86">
        <v>35</v>
      </c>
      <c r="O86">
        <v>11552</v>
      </c>
      <c r="R86" t="s">
        <v>17</v>
      </c>
    </row>
    <row r="87" spans="1:32">
      <c r="A87" t="s">
        <v>18</v>
      </c>
      <c r="B87">
        <v>136</v>
      </c>
      <c r="C87">
        <v>46</v>
      </c>
      <c r="D87">
        <v>58</v>
      </c>
      <c r="E87">
        <v>294</v>
      </c>
      <c r="F87">
        <v>43</v>
      </c>
      <c r="G87">
        <v>68</v>
      </c>
      <c r="H87">
        <v>2</v>
      </c>
      <c r="I87">
        <v>38</v>
      </c>
      <c r="J87">
        <v>1</v>
      </c>
      <c r="K87">
        <v>71</v>
      </c>
      <c r="L87">
        <v>52</v>
      </c>
      <c r="M87">
        <v>34</v>
      </c>
      <c r="N87">
        <v>2</v>
      </c>
      <c r="O87">
        <v>845</v>
      </c>
      <c r="R87" t="s">
        <v>18</v>
      </c>
      <c r="S87">
        <v>313</v>
      </c>
      <c r="T87">
        <v>84</v>
      </c>
      <c r="U87">
        <v>30</v>
      </c>
      <c r="V87">
        <v>280</v>
      </c>
      <c r="W87">
        <v>53</v>
      </c>
      <c r="X87">
        <v>6</v>
      </c>
      <c r="Y87">
        <v>10</v>
      </c>
      <c r="Z87">
        <v>96</v>
      </c>
      <c r="AA87">
        <v>26</v>
      </c>
      <c r="AB87">
        <v>46</v>
      </c>
      <c r="AC87">
        <v>30</v>
      </c>
      <c r="AD87">
        <v>90</v>
      </c>
      <c r="AE87">
        <v>18</v>
      </c>
      <c r="AF87">
        <v>1082</v>
      </c>
    </row>
    <row r="88" spans="1:32">
      <c r="A88" t="s">
        <v>19</v>
      </c>
      <c r="B88">
        <v>130</v>
      </c>
      <c r="C88">
        <v>36</v>
      </c>
      <c r="D88">
        <v>49</v>
      </c>
      <c r="E88">
        <v>266</v>
      </c>
      <c r="F88">
        <v>53</v>
      </c>
      <c r="G88">
        <v>69</v>
      </c>
      <c r="H88">
        <v>1</v>
      </c>
      <c r="I88">
        <v>47</v>
      </c>
      <c r="K88">
        <v>54</v>
      </c>
      <c r="L88">
        <v>37</v>
      </c>
      <c r="M88">
        <v>31</v>
      </c>
      <c r="O88">
        <v>773</v>
      </c>
      <c r="R88" t="s">
        <v>19</v>
      </c>
      <c r="S88">
        <v>267</v>
      </c>
      <c r="T88">
        <v>80</v>
      </c>
      <c r="U88">
        <v>34</v>
      </c>
      <c r="V88">
        <v>256</v>
      </c>
      <c r="W88">
        <v>64</v>
      </c>
      <c r="X88">
        <v>5</v>
      </c>
      <c r="Y88">
        <v>1</v>
      </c>
      <c r="Z88">
        <v>79</v>
      </c>
      <c r="AA88">
        <v>10</v>
      </c>
      <c r="AB88">
        <v>26</v>
      </c>
      <c r="AC88">
        <v>25</v>
      </c>
      <c r="AD88">
        <v>73</v>
      </c>
      <c r="AE88">
        <v>14</v>
      </c>
      <c r="AF88">
        <v>934</v>
      </c>
    </row>
    <row r="89" spans="1:32">
      <c r="A89" t="s">
        <v>20</v>
      </c>
      <c r="B89">
        <v>143</v>
      </c>
      <c r="C89">
        <v>62</v>
      </c>
      <c r="D89">
        <v>67</v>
      </c>
      <c r="E89">
        <v>310</v>
      </c>
      <c r="F89">
        <v>49</v>
      </c>
      <c r="G89">
        <v>73</v>
      </c>
      <c r="H89">
        <v>1</v>
      </c>
      <c r="I89">
        <v>51</v>
      </c>
      <c r="K89">
        <v>54</v>
      </c>
      <c r="L89">
        <v>40</v>
      </c>
      <c r="M89">
        <v>49</v>
      </c>
      <c r="N89">
        <v>2</v>
      </c>
      <c r="O89">
        <v>901</v>
      </c>
      <c r="R89" t="s">
        <v>20</v>
      </c>
      <c r="S89">
        <v>283</v>
      </c>
      <c r="T89">
        <v>126</v>
      </c>
      <c r="U89">
        <v>42</v>
      </c>
      <c r="V89">
        <v>284</v>
      </c>
      <c r="W89">
        <v>52</v>
      </c>
      <c r="X89">
        <v>4</v>
      </c>
      <c r="Y89">
        <v>8</v>
      </c>
      <c r="Z89">
        <v>93</v>
      </c>
      <c r="AA89">
        <v>8</v>
      </c>
      <c r="AB89">
        <v>41</v>
      </c>
      <c r="AC89">
        <v>24</v>
      </c>
      <c r="AD89">
        <v>94</v>
      </c>
      <c r="AE89">
        <v>18</v>
      </c>
      <c r="AF89">
        <v>1077</v>
      </c>
    </row>
    <row r="90" spans="1:32">
      <c r="A90" t="s">
        <v>21</v>
      </c>
      <c r="B90">
        <v>182</v>
      </c>
      <c r="C90">
        <v>59</v>
      </c>
      <c r="D90">
        <v>57</v>
      </c>
      <c r="E90">
        <v>350</v>
      </c>
      <c r="F90">
        <v>87</v>
      </c>
      <c r="G90">
        <v>80</v>
      </c>
      <c r="H90">
        <v>3</v>
      </c>
      <c r="I90">
        <v>53</v>
      </c>
      <c r="J90">
        <v>6</v>
      </c>
      <c r="K90">
        <v>32</v>
      </c>
      <c r="L90">
        <v>132</v>
      </c>
      <c r="M90">
        <v>44</v>
      </c>
      <c r="N90">
        <v>3</v>
      </c>
      <c r="O90">
        <v>1088</v>
      </c>
      <c r="R90" t="s">
        <v>21</v>
      </c>
      <c r="S90">
        <v>284</v>
      </c>
      <c r="T90">
        <v>153</v>
      </c>
      <c r="U90">
        <v>25</v>
      </c>
      <c r="V90">
        <v>300</v>
      </c>
      <c r="W90">
        <v>64</v>
      </c>
      <c r="X90">
        <v>1</v>
      </c>
      <c r="Y90">
        <v>9</v>
      </c>
      <c r="Z90">
        <v>76</v>
      </c>
      <c r="AA90">
        <v>96</v>
      </c>
      <c r="AB90">
        <v>29</v>
      </c>
      <c r="AC90">
        <v>26</v>
      </c>
      <c r="AD90">
        <v>75</v>
      </c>
      <c r="AE90">
        <v>20</v>
      </c>
      <c r="AF90">
        <v>1158</v>
      </c>
    </row>
    <row r="91" spans="1:32">
      <c r="A91" t="s">
        <v>22</v>
      </c>
      <c r="B91">
        <v>201</v>
      </c>
      <c r="C91">
        <v>84</v>
      </c>
      <c r="D91">
        <v>90</v>
      </c>
      <c r="E91">
        <v>388</v>
      </c>
      <c r="F91">
        <v>60</v>
      </c>
      <c r="G91">
        <v>74</v>
      </c>
      <c r="H91">
        <v>1</v>
      </c>
      <c r="I91">
        <v>63</v>
      </c>
      <c r="K91">
        <v>29</v>
      </c>
      <c r="L91">
        <v>54</v>
      </c>
      <c r="M91">
        <v>57</v>
      </c>
      <c r="N91">
        <v>5</v>
      </c>
      <c r="O91">
        <v>1106</v>
      </c>
      <c r="R91" t="s">
        <v>22</v>
      </c>
      <c r="S91">
        <v>291</v>
      </c>
      <c r="T91">
        <v>159</v>
      </c>
      <c r="U91">
        <v>39</v>
      </c>
      <c r="V91">
        <v>314</v>
      </c>
      <c r="W91">
        <v>68</v>
      </c>
      <c r="X91">
        <v>8</v>
      </c>
      <c r="Y91">
        <v>2</v>
      </c>
      <c r="Z91">
        <v>85</v>
      </c>
      <c r="AA91">
        <v>21</v>
      </c>
      <c r="AB91">
        <v>32</v>
      </c>
      <c r="AC91">
        <v>30</v>
      </c>
      <c r="AD91">
        <v>71</v>
      </c>
      <c r="AE91">
        <v>24</v>
      </c>
      <c r="AF91">
        <v>1144</v>
      </c>
    </row>
    <row r="92" spans="1:32">
      <c r="A92" t="s">
        <v>23</v>
      </c>
      <c r="B92">
        <v>163</v>
      </c>
      <c r="C92">
        <v>74</v>
      </c>
      <c r="D92">
        <v>43</v>
      </c>
      <c r="E92">
        <v>377</v>
      </c>
      <c r="F92">
        <v>54</v>
      </c>
      <c r="G92">
        <v>65</v>
      </c>
      <c r="H92">
        <v>1</v>
      </c>
      <c r="I92">
        <v>51</v>
      </c>
      <c r="K92">
        <v>26</v>
      </c>
      <c r="L92">
        <v>48</v>
      </c>
      <c r="M92">
        <v>47</v>
      </c>
      <c r="N92">
        <v>3</v>
      </c>
      <c r="O92">
        <v>952</v>
      </c>
      <c r="R92" t="s">
        <v>23</v>
      </c>
      <c r="S92">
        <v>230</v>
      </c>
      <c r="T92">
        <v>151</v>
      </c>
      <c r="U92">
        <v>26</v>
      </c>
      <c r="V92">
        <v>316</v>
      </c>
      <c r="W92">
        <v>47</v>
      </c>
      <c r="X92">
        <v>2</v>
      </c>
      <c r="Y92">
        <v>7</v>
      </c>
      <c r="Z92">
        <v>64</v>
      </c>
      <c r="AA92">
        <v>28</v>
      </c>
      <c r="AB92">
        <v>26</v>
      </c>
      <c r="AC92">
        <v>31</v>
      </c>
      <c r="AD92">
        <v>48</v>
      </c>
      <c r="AE92">
        <v>14</v>
      </c>
      <c r="AF92">
        <v>990</v>
      </c>
    </row>
    <row r="93" spans="1:32">
      <c r="A93" t="s">
        <v>24</v>
      </c>
      <c r="B93">
        <v>147</v>
      </c>
      <c r="C93">
        <v>89</v>
      </c>
      <c r="D93">
        <v>59</v>
      </c>
      <c r="E93">
        <v>417</v>
      </c>
      <c r="F93">
        <v>76</v>
      </c>
      <c r="G93">
        <v>59</v>
      </c>
      <c r="H93">
        <v>2</v>
      </c>
      <c r="I93">
        <v>52</v>
      </c>
      <c r="J93">
        <v>8</v>
      </c>
      <c r="K93">
        <v>25</v>
      </c>
      <c r="L93">
        <v>56</v>
      </c>
      <c r="M93">
        <v>35</v>
      </c>
      <c r="N93">
        <v>9</v>
      </c>
      <c r="O93">
        <v>1034</v>
      </c>
      <c r="R93" t="s">
        <v>24</v>
      </c>
      <c r="S93">
        <v>254</v>
      </c>
      <c r="T93">
        <v>184</v>
      </c>
      <c r="U93">
        <v>23</v>
      </c>
      <c r="V93">
        <v>416</v>
      </c>
      <c r="W93">
        <v>92</v>
      </c>
      <c r="X93">
        <v>4</v>
      </c>
      <c r="Y93">
        <v>10</v>
      </c>
      <c r="Z93">
        <v>47</v>
      </c>
      <c r="AA93">
        <v>27</v>
      </c>
      <c r="AB93">
        <v>17</v>
      </c>
      <c r="AC93">
        <v>42</v>
      </c>
      <c r="AD93">
        <v>38</v>
      </c>
      <c r="AE93">
        <v>26</v>
      </c>
      <c r="AF93">
        <v>1180</v>
      </c>
    </row>
    <row r="94" spans="1:32">
      <c r="A94" t="s">
        <v>25</v>
      </c>
      <c r="B94">
        <v>126</v>
      </c>
      <c r="C94">
        <v>79</v>
      </c>
      <c r="D94">
        <v>58</v>
      </c>
      <c r="E94">
        <v>493</v>
      </c>
      <c r="F94">
        <v>50</v>
      </c>
      <c r="G94">
        <v>57</v>
      </c>
      <c r="H94">
        <v>3</v>
      </c>
      <c r="I94">
        <v>58</v>
      </c>
      <c r="K94">
        <v>41</v>
      </c>
      <c r="L94">
        <v>44</v>
      </c>
      <c r="M94">
        <v>44</v>
      </c>
      <c r="N94">
        <v>3</v>
      </c>
      <c r="O94">
        <v>1056</v>
      </c>
      <c r="R94" t="s">
        <v>25</v>
      </c>
      <c r="S94">
        <v>231</v>
      </c>
      <c r="T94">
        <v>220</v>
      </c>
      <c r="U94">
        <v>33</v>
      </c>
      <c r="V94">
        <v>389</v>
      </c>
      <c r="W94">
        <v>66</v>
      </c>
      <c r="X94">
        <v>12</v>
      </c>
      <c r="Y94">
        <v>11</v>
      </c>
      <c r="Z94">
        <v>61</v>
      </c>
      <c r="AA94">
        <v>22</v>
      </c>
      <c r="AB94">
        <v>43</v>
      </c>
      <c r="AC94">
        <v>34</v>
      </c>
      <c r="AD94">
        <v>33</v>
      </c>
      <c r="AE94">
        <v>29</v>
      </c>
      <c r="AF94">
        <v>1184</v>
      </c>
    </row>
    <row r="95" spans="1:32">
      <c r="A95" t="s">
        <v>26</v>
      </c>
      <c r="B95">
        <v>184</v>
      </c>
      <c r="C95">
        <v>96</v>
      </c>
      <c r="D95">
        <v>46</v>
      </c>
      <c r="E95">
        <v>359</v>
      </c>
      <c r="F95">
        <v>47</v>
      </c>
      <c r="G95">
        <v>69</v>
      </c>
      <c r="I95">
        <v>73</v>
      </c>
      <c r="K95">
        <v>35</v>
      </c>
      <c r="L95">
        <v>50</v>
      </c>
      <c r="M95">
        <v>35</v>
      </c>
      <c r="N95">
        <v>2</v>
      </c>
      <c r="O95">
        <v>996</v>
      </c>
      <c r="R95" t="s">
        <v>26</v>
      </c>
      <c r="S95">
        <v>322</v>
      </c>
      <c r="T95">
        <v>135</v>
      </c>
      <c r="U95">
        <v>35</v>
      </c>
      <c r="V95">
        <v>330</v>
      </c>
      <c r="W95">
        <v>64</v>
      </c>
      <c r="X95">
        <v>7</v>
      </c>
      <c r="Y95">
        <v>4</v>
      </c>
      <c r="Z95">
        <v>100</v>
      </c>
      <c r="AA95">
        <v>29</v>
      </c>
      <c r="AB95">
        <v>26</v>
      </c>
      <c r="AC95">
        <v>34</v>
      </c>
      <c r="AD95">
        <v>59</v>
      </c>
      <c r="AE95">
        <v>15</v>
      </c>
      <c r="AF95">
        <v>1160</v>
      </c>
    </row>
    <row r="96" spans="1:32">
      <c r="A96" t="s">
        <v>27</v>
      </c>
      <c r="B96">
        <v>166</v>
      </c>
      <c r="C96">
        <v>72</v>
      </c>
      <c r="D96">
        <v>51</v>
      </c>
      <c r="E96">
        <v>403</v>
      </c>
      <c r="F96">
        <v>61</v>
      </c>
      <c r="G96">
        <v>76</v>
      </c>
      <c r="H96">
        <v>1</v>
      </c>
      <c r="I96">
        <v>30</v>
      </c>
      <c r="J96">
        <v>3</v>
      </c>
      <c r="K96">
        <v>30</v>
      </c>
      <c r="L96">
        <v>45</v>
      </c>
      <c r="M96">
        <v>38</v>
      </c>
      <c r="N96">
        <v>1</v>
      </c>
      <c r="O96">
        <v>977</v>
      </c>
      <c r="R96" t="s">
        <v>27</v>
      </c>
      <c r="S96">
        <v>269</v>
      </c>
      <c r="T96">
        <v>119</v>
      </c>
      <c r="U96">
        <v>35</v>
      </c>
      <c r="V96">
        <v>335</v>
      </c>
      <c r="W96">
        <v>55</v>
      </c>
      <c r="X96">
        <v>5</v>
      </c>
      <c r="Y96">
        <v>1</v>
      </c>
      <c r="Z96">
        <v>70</v>
      </c>
      <c r="AA96">
        <v>19</v>
      </c>
      <c r="AB96">
        <v>31</v>
      </c>
      <c r="AC96">
        <v>39</v>
      </c>
      <c r="AD96">
        <v>56</v>
      </c>
      <c r="AE96">
        <v>22</v>
      </c>
      <c r="AF96">
        <v>1056</v>
      </c>
    </row>
    <row r="97" spans="1:32">
      <c r="A97" t="s">
        <v>28</v>
      </c>
      <c r="B97">
        <v>188</v>
      </c>
      <c r="C97">
        <v>112</v>
      </c>
      <c r="D97">
        <v>53</v>
      </c>
      <c r="E97">
        <v>312</v>
      </c>
      <c r="F97">
        <v>44</v>
      </c>
      <c r="G97">
        <v>54</v>
      </c>
      <c r="H97">
        <v>4</v>
      </c>
      <c r="I97">
        <v>40</v>
      </c>
      <c r="K97">
        <v>28</v>
      </c>
      <c r="L97">
        <v>53</v>
      </c>
      <c r="M97">
        <v>40</v>
      </c>
      <c r="O97">
        <v>928</v>
      </c>
      <c r="R97" t="s">
        <v>28</v>
      </c>
      <c r="S97">
        <v>268</v>
      </c>
      <c r="T97">
        <v>141</v>
      </c>
      <c r="U97">
        <v>40</v>
      </c>
      <c r="V97">
        <v>284</v>
      </c>
      <c r="W97">
        <v>72</v>
      </c>
      <c r="X97">
        <v>1</v>
      </c>
      <c r="Y97">
        <v>13</v>
      </c>
      <c r="Z97">
        <v>103</v>
      </c>
      <c r="AA97">
        <v>16</v>
      </c>
      <c r="AB97">
        <v>24</v>
      </c>
      <c r="AC97">
        <v>42</v>
      </c>
      <c r="AD97">
        <v>51</v>
      </c>
      <c r="AE97">
        <v>14</v>
      </c>
      <c r="AF97">
        <v>1069</v>
      </c>
    </row>
    <row r="98" spans="1:32">
      <c r="A98" t="s">
        <v>29</v>
      </c>
      <c r="B98">
        <v>184</v>
      </c>
      <c r="C98">
        <v>76</v>
      </c>
      <c r="D98">
        <v>51</v>
      </c>
      <c r="E98">
        <v>331</v>
      </c>
      <c r="F98">
        <v>40</v>
      </c>
      <c r="G98">
        <v>47</v>
      </c>
      <c r="H98">
        <v>3</v>
      </c>
      <c r="I98">
        <v>27</v>
      </c>
      <c r="J98">
        <v>4</v>
      </c>
      <c r="K98">
        <v>19</v>
      </c>
      <c r="L98">
        <v>56</v>
      </c>
      <c r="M98">
        <v>53</v>
      </c>
      <c r="N98">
        <v>5</v>
      </c>
      <c r="O98">
        <v>896</v>
      </c>
      <c r="R98" t="s">
        <v>29</v>
      </c>
      <c r="S98">
        <v>246</v>
      </c>
      <c r="T98">
        <v>124</v>
      </c>
      <c r="U98">
        <v>35</v>
      </c>
      <c r="V98">
        <v>306</v>
      </c>
      <c r="W98">
        <v>62</v>
      </c>
      <c r="X98">
        <v>6</v>
      </c>
      <c r="Y98">
        <v>5</v>
      </c>
      <c r="Z98">
        <v>65</v>
      </c>
      <c r="AA98">
        <v>13</v>
      </c>
      <c r="AB98">
        <v>29</v>
      </c>
      <c r="AC98">
        <v>51</v>
      </c>
      <c r="AD98">
        <v>58</v>
      </c>
      <c r="AE98">
        <v>23</v>
      </c>
      <c r="AF98">
        <v>1023</v>
      </c>
    </row>
    <row r="99" spans="1:32">
      <c r="A99" t="s">
        <v>30</v>
      </c>
      <c r="B99">
        <v>721</v>
      </c>
      <c r="C99">
        <v>321</v>
      </c>
      <c r="D99">
        <v>233</v>
      </c>
      <c r="E99">
        <v>1315</v>
      </c>
      <c r="F99">
        <v>134</v>
      </c>
      <c r="G99">
        <v>260</v>
      </c>
      <c r="H99">
        <v>5</v>
      </c>
      <c r="I99">
        <v>216</v>
      </c>
      <c r="J99">
        <v>6</v>
      </c>
      <c r="K99">
        <v>87</v>
      </c>
      <c r="L99">
        <v>181</v>
      </c>
      <c r="M99">
        <v>172</v>
      </c>
      <c r="N99">
        <v>3</v>
      </c>
      <c r="O99">
        <v>3654</v>
      </c>
      <c r="R99" t="s">
        <v>30</v>
      </c>
    </row>
    <row r="100" spans="1:32">
      <c r="A100" t="s">
        <v>18</v>
      </c>
      <c r="B100">
        <v>198</v>
      </c>
      <c r="C100">
        <v>72</v>
      </c>
      <c r="D100">
        <v>41</v>
      </c>
      <c r="E100">
        <v>328</v>
      </c>
      <c r="F100">
        <v>38</v>
      </c>
      <c r="G100">
        <v>70</v>
      </c>
      <c r="H100">
        <v>3</v>
      </c>
      <c r="I100">
        <v>42</v>
      </c>
      <c r="J100">
        <v>2</v>
      </c>
      <c r="K100">
        <v>26</v>
      </c>
      <c r="L100">
        <v>44</v>
      </c>
      <c r="M100">
        <v>38</v>
      </c>
      <c r="N100">
        <v>1</v>
      </c>
      <c r="O100">
        <v>903</v>
      </c>
      <c r="R100" t="s">
        <v>18</v>
      </c>
      <c r="S100">
        <v>306</v>
      </c>
      <c r="T100">
        <v>122</v>
      </c>
      <c r="U100">
        <v>24</v>
      </c>
      <c r="V100">
        <v>255</v>
      </c>
      <c r="W100">
        <v>60</v>
      </c>
      <c r="X100">
        <v>5</v>
      </c>
      <c r="Y100">
        <v>4</v>
      </c>
      <c r="Z100">
        <v>66</v>
      </c>
      <c r="AA100">
        <v>37</v>
      </c>
      <c r="AB100">
        <v>33</v>
      </c>
      <c r="AC100">
        <v>31</v>
      </c>
      <c r="AD100">
        <v>53</v>
      </c>
      <c r="AE100">
        <v>12</v>
      </c>
      <c r="AF100">
        <v>1008</v>
      </c>
    </row>
    <row r="101" spans="1:32">
      <c r="A101" t="s">
        <v>19</v>
      </c>
      <c r="B101">
        <v>151</v>
      </c>
      <c r="C101">
        <v>74</v>
      </c>
      <c r="D101">
        <v>46</v>
      </c>
      <c r="E101">
        <v>298</v>
      </c>
      <c r="F101">
        <v>24</v>
      </c>
      <c r="G101">
        <v>60</v>
      </c>
      <c r="I101">
        <v>55</v>
      </c>
      <c r="K101">
        <v>17</v>
      </c>
      <c r="L101">
        <v>33</v>
      </c>
      <c r="M101">
        <v>35</v>
      </c>
      <c r="O101">
        <v>793</v>
      </c>
      <c r="R101" t="s">
        <v>19</v>
      </c>
      <c r="S101">
        <v>257</v>
      </c>
      <c r="T101">
        <v>113</v>
      </c>
      <c r="U101">
        <v>44</v>
      </c>
      <c r="V101">
        <v>274</v>
      </c>
      <c r="W101">
        <v>73</v>
      </c>
      <c r="X101">
        <v>3</v>
      </c>
      <c r="Y101">
        <v>4</v>
      </c>
      <c r="Z101">
        <v>76</v>
      </c>
      <c r="AA101">
        <v>14</v>
      </c>
      <c r="AB101">
        <v>22</v>
      </c>
      <c r="AC101">
        <v>24</v>
      </c>
      <c r="AD101">
        <v>48</v>
      </c>
      <c r="AE101">
        <v>23</v>
      </c>
      <c r="AF101">
        <v>975</v>
      </c>
    </row>
    <row r="102" spans="1:32">
      <c r="A102" t="s">
        <v>20</v>
      </c>
      <c r="B102">
        <v>180</v>
      </c>
      <c r="C102">
        <v>74</v>
      </c>
      <c r="D102">
        <v>74</v>
      </c>
      <c r="E102">
        <v>327</v>
      </c>
      <c r="F102">
        <v>40</v>
      </c>
      <c r="G102">
        <v>62</v>
      </c>
      <c r="H102">
        <v>2</v>
      </c>
      <c r="I102">
        <v>54</v>
      </c>
      <c r="J102">
        <v>1</v>
      </c>
      <c r="K102">
        <v>23</v>
      </c>
      <c r="L102">
        <v>54</v>
      </c>
      <c r="M102">
        <v>49</v>
      </c>
      <c r="N102">
        <v>1</v>
      </c>
      <c r="O102">
        <v>941</v>
      </c>
      <c r="R102" t="s">
        <v>20</v>
      </c>
      <c r="S102">
        <v>241</v>
      </c>
      <c r="T102">
        <v>104</v>
      </c>
      <c r="U102">
        <v>38</v>
      </c>
      <c r="V102">
        <v>282</v>
      </c>
      <c r="W102">
        <v>66</v>
      </c>
      <c r="X102">
        <v>10</v>
      </c>
      <c r="Y102">
        <v>10</v>
      </c>
      <c r="Z102">
        <v>95</v>
      </c>
      <c r="AA102">
        <v>36</v>
      </c>
      <c r="AB102">
        <v>52</v>
      </c>
      <c r="AC102">
        <v>29</v>
      </c>
      <c r="AD102">
        <v>65</v>
      </c>
      <c r="AE102">
        <v>15</v>
      </c>
      <c r="AF102">
        <v>1043</v>
      </c>
    </row>
    <row r="103" spans="1:32">
      <c r="A103" t="s">
        <v>21</v>
      </c>
      <c r="B103">
        <v>192</v>
      </c>
      <c r="C103">
        <v>101</v>
      </c>
      <c r="D103">
        <v>72</v>
      </c>
      <c r="E103">
        <v>362</v>
      </c>
      <c r="F103">
        <v>32</v>
      </c>
      <c r="G103">
        <v>68</v>
      </c>
      <c r="I103">
        <v>65</v>
      </c>
      <c r="J103">
        <v>3</v>
      </c>
      <c r="K103">
        <v>21</v>
      </c>
      <c r="L103">
        <v>50</v>
      </c>
      <c r="M103">
        <v>50</v>
      </c>
      <c r="N103">
        <v>1</v>
      </c>
      <c r="O103">
        <v>1017</v>
      </c>
      <c r="R103" t="s">
        <v>21</v>
      </c>
      <c r="S103">
        <v>273</v>
      </c>
      <c r="T103">
        <v>124</v>
      </c>
      <c r="U103">
        <v>41</v>
      </c>
      <c r="V103">
        <v>344</v>
      </c>
      <c r="W103">
        <v>40</v>
      </c>
      <c r="X103">
        <v>5</v>
      </c>
      <c r="Y103">
        <v>8</v>
      </c>
      <c r="Z103">
        <v>79</v>
      </c>
      <c r="AA103">
        <v>31</v>
      </c>
      <c r="AB103">
        <v>45</v>
      </c>
      <c r="AC103">
        <v>39</v>
      </c>
      <c r="AD103">
        <v>90</v>
      </c>
      <c r="AE103">
        <v>18</v>
      </c>
      <c r="AF103">
        <v>1137</v>
      </c>
    </row>
    <row r="104" spans="1:32">
      <c r="A104" t="s">
        <v>16</v>
      </c>
      <c r="B104">
        <v>2671</v>
      </c>
      <c r="C104">
        <v>1206</v>
      </c>
      <c r="D104">
        <v>915</v>
      </c>
      <c r="E104">
        <v>5615</v>
      </c>
      <c r="F104">
        <v>798</v>
      </c>
      <c r="G104">
        <v>1051</v>
      </c>
      <c r="H104">
        <v>27</v>
      </c>
      <c r="I104">
        <v>799</v>
      </c>
      <c r="J104">
        <v>28</v>
      </c>
      <c r="K104">
        <v>531</v>
      </c>
      <c r="L104">
        <v>848</v>
      </c>
      <c r="M104">
        <v>679</v>
      </c>
      <c r="N104">
        <v>38</v>
      </c>
      <c r="O104">
        <v>15206</v>
      </c>
      <c r="R104" t="s">
        <v>16</v>
      </c>
      <c r="S104">
        <v>4335</v>
      </c>
      <c r="T104">
        <v>2139</v>
      </c>
      <c r="U104">
        <v>544</v>
      </c>
      <c r="V104">
        <v>4965</v>
      </c>
      <c r="W104">
        <v>998</v>
      </c>
      <c r="X104">
        <v>84</v>
      </c>
      <c r="Y104">
        <v>107</v>
      </c>
      <c r="Z104">
        <v>1255</v>
      </c>
      <c r="AA104">
        <v>433</v>
      </c>
      <c r="AB104">
        <v>522</v>
      </c>
      <c r="AC104">
        <v>531</v>
      </c>
      <c r="AD104">
        <v>1002</v>
      </c>
      <c r="AE104">
        <v>305</v>
      </c>
      <c r="AF104">
        <v>17220</v>
      </c>
    </row>
  </sheetData>
  <mergeCells count="48">
    <mergeCell ref="D4:D5"/>
    <mergeCell ref="E4:E5"/>
    <mergeCell ref="F4:F5"/>
    <mergeCell ref="G4:G5"/>
    <mergeCell ref="AB4:AB5"/>
    <mergeCell ref="N4:N5"/>
    <mergeCell ref="O4:O5"/>
    <mergeCell ref="S4:S5"/>
    <mergeCell ref="T4:T5"/>
    <mergeCell ref="U4:U5"/>
    <mergeCell ref="V4:V5"/>
    <mergeCell ref="W4:W5"/>
    <mergeCell ref="X4:X5"/>
    <mergeCell ref="Y4:Y5"/>
    <mergeCell ref="Z4:Z5"/>
    <mergeCell ref="AA4:AA5"/>
    <mergeCell ref="R1:AF1"/>
    <mergeCell ref="R2:AF2"/>
    <mergeCell ref="A28:O28"/>
    <mergeCell ref="H31:H32"/>
    <mergeCell ref="I31:I32"/>
    <mergeCell ref="J31:J32"/>
    <mergeCell ref="K31:K32"/>
    <mergeCell ref="L31:L32"/>
    <mergeCell ref="M31:M32"/>
    <mergeCell ref="AC4:AC5"/>
    <mergeCell ref="AD4:AD5"/>
    <mergeCell ref="AE4:AE5"/>
    <mergeCell ref="AF4:AF5"/>
    <mergeCell ref="B31:B32"/>
    <mergeCell ref="C31:C32"/>
    <mergeCell ref="D31:D32"/>
    <mergeCell ref="N31:N32"/>
    <mergeCell ref="O31:O32"/>
    <mergeCell ref="A1:O1"/>
    <mergeCell ref="A2:O2"/>
    <mergeCell ref="A27:O27"/>
    <mergeCell ref="E31:E32"/>
    <mergeCell ref="F31:F32"/>
    <mergeCell ref="G31:G32"/>
    <mergeCell ref="H4:H5"/>
    <mergeCell ref="I4:I5"/>
    <mergeCell ref="J4:J5"/>
    <mergeCell ref="K4:K5"/>
    <mergeCell ref="L4:L5"/>
    <mergeCell ref="M4:M5"/>
    <mergeCell ref="B4:B5"/>
    <mergeCell ref="C4:C5"/>
  </mergeCells>
  <phoneticPr fontId="1" type="noConversion"/>
  <pageMargins left="0.7" right="0.7" top="0.75" bottom="0.75" header="0.3" footer="0.3"/>
  <pageSetup paperSize="9" orientation="portrait" r:id="rId1"/>
  <ignoredErrors>
    <ignoredError sqref="B4:N4 S4:AE4 A6 A19 B31:N32" numberStoredAsText="1"/>
    <ignoredError sqref="B46 C46:O46 S19:AF19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50"/>
  <sheetViews>
    <sheetView topLeftCell="A16" workbookViewId="0">
      <selection activeCell="X37" sqref="X37"/>
    </sheetView>
  </sheetViews>
  <sheetFormatPr defaultRowHeight="14.25"/>
  <cols>
    <col min="1" max="1" width="12.625" customWidth="1"/>
    <col min="2" max="2" width="11.375" customWidth="1"/>
    <col min="3" max="3" width="10" customWidth="1"/>
    <col min="15" max="15" width="10.375" bestFit="1" customWidth="1"/>
    <col min="18" max="18" width="13.75" customWidth="1"/>
  </cols>
  <sheetData>
    <row r="1" spans="1:32" ht="15">
      <c r="A1" s="10" t="s">
        <v>57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R1" s="10" t="s">
        <v>58</v>
      </c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</row>
    <row r="2" spans="1:32" ht="15">
      <c r="A2" s="10" t="s">
        <v>47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R2" s="10" t="s">
        <v>48</v>
      </c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</row>
    <row r="4" spans="1:32" s="2" customFormat="1" ht="15">
      <c r="A4" s="6" t="s">
        <v>43</v>
      </c>
      <c r="B4" s="9" t="s">
        <v>3</v>
      </c>
      <c r="C4" s="9" t="s">
        <v>4</v>
      </c>
      <c r="D4" s="9" t="s">
        <v>5</v>
      </c>
      <c r="E4" s="9" t="s">
        <v>6</v>
      </c>
      <c r="F4" s="9" t="s">
        <v>7</v>
      </c>
      <c r="G4" s="9" t="s">
        <v>8</v>
      </c>
      <c r="H4" s="9" t="s">
        <v>9</v>
      </c>
      <c r="I4" s="9" t="s">
        <v>10</v>
      </c>
      <c r="J4" s="9" t="s">
        <v>11</v>
      </c>
      <c r="K4" s="9" t="s">
        <v>12</v>
      </c>
      <c r="L4" s="9" t="s">
        <v>13</v>
      </c>
      <c r="M4" s="9" t="s">
        <v>14</v>
      </c>
      <c r="N4" s="9" t="s">
        <v>15</v>
      </c>
      <c r="O4" s="9" t="s">
        <v>45</v>
      </c>
      <c r="R4" s="6" t="s">
        <v>43</v>
      </c>
      <c r="S4" s="9" t="s">
        <v>3</v>
      </c>
      <c r="T4" s="9" t="s">
        <v>4</v>
      </c>
      <c r="U4" s="9" t="s">
        <v>5</v>
      </c>
      <c r="V4" s="9" t="s">
        <v>6</v>
      </c>
      <c r="W4" s="9" t="s">
        <v>7</v>
      </c>
      <c r="X4" s="9" t="s">
        <v>8</v>
      </c>
      <c r="Y4" s="9" t="s">
        <v>9</v>
      </c>
      <c r="Z4" s="9" t="s">
        <v>10</v>
      </c>
      <c r="AA4" s="9" t="s">
        <v>11</v>
      </c>
      <c r="AB4" s="9" t="s">
        <v>12</v>
      </c>
      <c r="AC4" s="9" t="s">
        <v>13</v>
      </c>
      <c r="AD4" s="9" t="s">
        <v>14</v>
      </c>
      <c r="AE4" s="9" t="s">
        <v>15</v>
      </c>
      <c r="AF4" s="9" t="s">
        <v>16</v>
      </c>
    </row>
    <row r="5" spans="1:32" s="2" customFormat="1" ht="17.25" customHeight="1">
      <c r="A5" s="7" t="s">
        <v>44</v>
      </c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R5" s="7" t="s">
        <v>44</v>
      </c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</row>
    <row r="6" spans="1:32" s="1" customFormat="1" ht="15">
      <c r="A6" s="3" t="s">
        <v>17</v>
      </c>
      <c r="B6" s="3">
        <f>SUM(B7:B18)</f>
        <v>6</v>
      </c>
      <c r="C6" s="3">
        <f t="shared" ref="C6:N6" si="0">SUM(C7:C18)</f>
        <v>9</v>
      </c>
      <c r="D6" s="3">
        <f t="shared" si="0"/>
        <v>9</v>
      </c>
      <c r="E6" s="3">
        <f t="shared" si="0"/>
        <v>26</v>
      </c>
      <c r="F6" s="3">
        <f t="shared" si="0"/>
        <v>5</v>
      </c>
      <c r="G6" s="3">
        <f t="shared" si="0"/>
        <v>4</v>
      </c>
      <c r="H6" s="3">
        <f t="shared" si="0"/>
        <v>0</v>
      </c>
      <c r="I6" s="3">
        <f t="shared" si="0"/>
        <v>4</v>
      </c>
      <c r="J6" s="3">
        <f t="shared" si="0"/>
        <v>0</v>
      </c>
      <c r="K6" s="3">
        <f t="shared" si="0"/>
        <v>0</v>
      </c>
      <c r="L6" s="3">
        <f t="shared" si="0"/>
        <v>3</v>
      </c>
      <c r="M6" s="3">
        <f t="shared" si="0"/>
        <v>17</v>
      </c>
      <c r="N6" s="3">
        <f t="shared" si="0"/>
        <v>0</v>
      </c>
      <c r="O6" s="3">
        <f>SUM(B6:N6)</f>
        <v>83</v>
      </c>
      <c r="R6" s="3" t="s">
        <v>17</v>
      </c>
      <c r="S6" s="3">
        <f>SUM(S7:S18)</f>
        <v>17</v>
      </c>
      <c r="T6" s="3">
        <f t="shared" ref="T6" si="1">SUM(T7:T18)</f>
        <v>6</v>
      </c>
      <c r="U6" s="3">
        <f t="shared" ref="U6" si="2">SUM(U7:U18)</f>
        <v>1</v>
      </c>
      <c r="V6" s="3">
        <f t="shared" ref="V6" si="3">SUM(V7:V18)</f>
        <v>13</v>
      </c>
      <c r="W6" s="3">
        <f t="shared" ref="W6" si="4">SUM(W7:W18)</f>
        <v>8</v>
      </c>
      <c r="X6" s="3">
        <f t="shared" ref="X6" si="5">SUM(X7:X18)</f>
        <v>0</v>
      </c>
      <c r="Y6" s="3">
        <f t="shared" ref="Y6" si="6">SUM(Y7:Y18)</f>
        <v>3</v>
      </c>
      <c r="Z6" s="3">
        <f t="shared" ref="Z6" si="7">SUM(Z7:Z18)</f>
        <v>3</v>
      </c>
      <c r="AA6" s="3">
        <f t="shared" ref="AA6" si="8">SUM(AA7:AA18)</f>
        <v>0</v>
      </c>
      <c r="AB6" s="3">
        <f t="shared" ref="AB6" si="9">SUM(AB7:AB18)</f>
        <v>0</v>
      </c>
      <c r="AC6" s="3">
        <f t="shared" ref="AC6" si="10">SUM(AC7:AC18)</f>
        <v>1</v>
      </c>
      <c r="AD6" s="3">
        <f t="shared" ref="AD6" si="11">SUM(AD7:AD18)</f>
        <v>17</v>
      </c>
      <c r="AE6" s="3">
        <f t="shared" ref="AE6" si="12">SUM(AE7:AE18)</f>
        <v>7</v>
      </c>
      <c r="AF6" s="3">
        <f>SUM(S6:AE6)</f>
        <v>76</v>
      </c>
    </row>
    <row r="7" spans="1:32">
      <c r="A7" s="5" t="s">
        <v>31</v>
      </c>
      <c r="B7" s="4">
        <v>0</v>
      </c>
      <c r="C7" s="4">
        <v>1</v>
      </c>
      <c r="D7" s="4">
        <v>1</v>
      </c>
      <c r="E7" s="4">
        <v>0</v>
      </c>
      <c r="F7" s="4">
        <v>0</v>
      </c>
      <c r="G7" s="4">
        <v>0</v>
      </c>
      <c r="H7" s="4">
        <v>0</v>
      </c>
      <c r="I7" s="4">
        <v>1</v>
      </c>
      <c r="J7" s="4">
        <v>0</v>
      </c>
      <c r="K7" s="4">
        <v>0</v>
      </c>
      <c r="L7" s="4">
        <v>0</v>
      </c>
      <c r="M7" s="4">
        <v>0</v>
      </c>
      <c r="N7" s="4">
        <v>0</v>
      </c>
      <c r="O7" s="4">
        <f t="shared" ref="O7:O23" si="13">SUM(B7:N7)</f>
        <v>3</v>
      </c>
      <c r="R7" s="5" t="s">
        <v>31</v>
      </c>
      <c r="S7" s="4">
        <v>0</v>
      </c>
      <c r="T7" s="4">
        <v>1</v>
      </c>
      <c r="U7" s="4">
        <v>0</v>
      </c>
      <c r="V7" s="4">
        <v>0</v>
      </c>
      <c r="W7" s="4">
        <v>0</v>
      </c>
      <c r="X7" s="4">
        <v>0</v>
      </c>
      <c r="Y7" s="4">
        <v>0</v>
      </c>
      <c r="Z7" s="4">
        <v>1</v>
      </c>
      <c r="AA7" s="4">
        <v>0</v>
      </c>
      <c r="AB7" s="4">
        <v>0</v>
      </c>
      <c r="AC7" s="4">
        <v>0</v>
      </c>
      <c r="AD7" s="4">
        <v>0</v>
      </c>
      <c r="AE7" s="4">
        <v>1</v>
      </c>
      <c r="AF7" s="4">
        <f t="shared" ref="AF7:AF24" si="14">SUM(S7:AE7)</f>
        <v>3</v>
      </c>
    </row>
    <row r="8" spans="1:32">
      <c r="A8" s="5" t="s">
        <v>32</v>
      </c>
      <c r="B8" s="4">
        <v>1</v>
      </c>
      <c r="C8" s="4">
        <v>0</v>
      </c>
      <c r="D8" s="4">
        <v>1</v>
      </c>
      <c r="E8" s="4">
        <v>4</v>
      </c>
      <c r="F8" s="4">
        <v>0</v>
      </c>
      <c r="G8" s="4">
        <v>1</v>
      </c>
      <c r="H8" s="4">
        <v>0</v>
      </c>
      <c r="I8" s="4">
        <v>0</v>
      </c>
      <c r="J8" s="4">
        <v>0</v>
      </c>
      <c r="K8" s="4">
        <v>0</v>
      </c>
      <c r="L8" s="4">
        <v>1</v>
      </c>
      <c r="M8" s="4">
        <v>0</v>
      </c>
      <c r="N8" s="4">
        <v>0</v>
      </c>
      <c r="O8" s="4">
        <f t="shared" si="13"/>
        <v>8</v>
      </c>
      <c r="R8" s="5" t="s">
        <v>32</v>
      </c>
      <c r="S8" s="4">
        <v>0</v>
      </c>
      <c r="T8" s="4">
        <v>0</v>
      </c>
      <c r="U8" s="4">
        <v>1</v>
      </c>
      <c r="V8" s="4">
        <v>2</v>
      </c>
      <c r="W8" s="4">
        <v>0</v>
      </c>
      <c r="X8" s="4">
        <v>0</v>
      </c>
      <c r="Y8" s="4">
        <v>0</v>
      </c>
      <c r="Z8" s="4">
        <v>0</v>
      </c>
      <c r="AA8" s="4">
        <v>0</v>
      </c>
      <c r="AB8" s="4">
        <v>0</v>
      </c>
      <c r="AC8" s="4">
        <v>1</v>
      </c>
      <c r="AD8" s="4">
        <v>0</v>
      </c>
      <c r="AE8" s="4">
        <v>2</v>
      </c>
      <c r="AF8" s="4">
        <f t="shared" si="14"/>
        <v>6</v>
      </c>
    </row>
    <row r="9" spans="1:32">
      <c r="A9" s="5" t="s">
        <v>33</v>
      </c>
      <c r="B9" s="4">
        <v>0</v>
      </c>
      <c r="C9" s="4">
        <v>0</v>
      </c>
      <c r="D9" s="4">
        <v>0</v>
      </c>
      <c r="E9" s="4">
        <v>1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1</v>
      </c>
      <c r="M9" s="4">
        <v>0</v>
      </c>
      <c r="N9" s="4">
        <v>0</v>
      </c>
      <c r="O9" s="4">
        <f t="shared" si="13"/>
        <v>2</v>
      </c>
      <c r="R9" s="5" t="s">
        <v>33</v>
      </c>
      <c r="S9" s="4">
        <v>1</v>
      </c>
      <c r="T9" s="4">
        <v>0</v>
      </c>
      <c r="U9" s="4">
        <v>0</v>
      </c>
      <c r="V9" s="4">
        <v>0</v>
      </c>
      <c r="W9" s="4">
        <v>1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1</v>
      </c>
      <c r="AE9" s="4">
        <v>0</v>
      </c>
      <c r="AF9" s="4">
        <f t="shared" si="14"/>
        <v>3</v>
      </c>
    </row>
    <row r="10" spans="1:32">
      <c r="A10" s="5" t="s">
        <v>34</v>
      </c>
      <c r="B10" s="4">
        <v>0</v>
      </c>
      <c r="C10" s="4">
        <v>2</v>
      </c>
      <c r="D10" s="4">
        <v>2</v>
      </c>
      <c r="E10" s="4">
        <v>1</v>
      </c>
      <c r="F10" s="4">
        <v>3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f t="shared" si="13"/>
        <v>8</v>
      </c>
      <c r="R10" s="5" t="s">
        <v>34</v>
      </c>
      <c r="S10" s="4">
        <v>0</v>
      </c>
      <c r="T10" s="4">
        <v>2</v>
      </c>
      <c r="U10" s="4">
        <v>0</v>
      </c>
      <c r="V10" s="4">
        <v>0</v>
      </c>
      <c r="W10" s="4">
        <v>2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1</v>
      </c>
      <c r="AE10" s="4">
        <v>0</v>
      </c>
      <c r="AF10" s="4">
        <f t="shared" si="14"/>
        <v>5</v>
      </c>
    </row>
    <row r="11" spans="1:32">
      <c r="A11" s="5" t="s">
        <v>35</v>
      </c>
      <c r="B11" s="4">
        <v>0</v>
      </c>
      <c r="C11" s="4">
        <v>4</v>
      </c>
      <c r="D11" s="4">
        <v>0</v>
      </c>
      <c r="E11" s="4">
        <v>4</v>
      </c>
      <c r="F11" s="4">
        <v>0</v>
      </c>
      <c r="G11" s="4">
        <v>1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f t="shared" si="13"/>
        <v>9</v>
      </c>
      <c r="R11" s="5" t="s">
        <v>35</v>
      </c>
      <c r="S11" s="4">
        <v>0</v>
      </c>
      <c r="T11" s="4">
        <v>3</v>
      </c>
      <c r="U11" s="4">
        <v>0</v>
      </c>
      <c r="V11" s="4">
        <v>2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1</v>
      </c>
      <c r="AF11" s="4">
        <f t="shared" si="14"/>
        <v>6</v>
      </c>
    </row>
    <row r="12" spans="1:32">
      <c r="A12" s="5" t="s">
        <v>36</v>
      </c>
      <c r="B12" s="4">
        <v>1</v>
      </c>
      <c r="C12" s="4">
        <v>0</v>
      </c>
      <c r="D12" s="4">
        <v>0</v>
      </c>
      <c r="E12" s="4">
        <v>3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1</v>
      </c>
      <c r="N12" s="4">
        <v>0</v>
      </c>
      <c r="O12" s="4">
        <f t="shared" si="13"/>
        <v>5</v>
      </c>
      <c r="R12" s="5" t="s">
        <v>36</v>
      </c>
      <c r="S12" s="4">
        <v>5</v>
      </c>
      <c r="T12" s="4">
        <v>0</v>
      </c>
      <c r="U12" s="4">
        <v>0</v>
      </c>
      <c r="V12" s="4">
        <v>2</v>
      </c>
      <c r="W12" s="4">
        <v>1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f t="shared" si="14"/>
        <v>8</v>
      </c>
    </row>
    <row r="13" spans="1:32">
      <c r="A13" s="5" t="s">
        <v>37</v>
      </c>
      <c r="B13" s="4">
        <v>1</v>
      </c>
      <c r="C13" s="4">
        <v>0</v>
      </c>
      <c r="D13" s="4">
        <v>0</v>
      </c>
      <c r="E13" s="4">
        <v>4</v>
      </c>
      <c r="F13" s="4">
        <v>0</v>
      </c>
      <c r="G13" s="4">
        <v>0</v>
      </c>
      <c r="H13" s="4">
        <v>0</v>
      </c>
      <c r="I13" s="4">
        <v>1</v>
      </c>
      <c r="J13" s="4">
        <v>0</v>
      </c>
      <c r="K13" s="4">
        <v>0</v>
      </c>
      <c r="L13" s="4">
        <v>1</v>
      </c>
      <c r="M13" s="4">
        <v>2</v>
      </c>
      <c r="N13" s="4">
        <v>0</v>
      </c>
      <c r="O13" s="4">
        <f t="shared" si="13"/>
        <v>9</v>
      </c>
      <c r="R13" s="5" t="s">
        <v>37</v>
      </c>
      <c r="S13" s="4">
        <v>4</v>
      </c>
      <c r="T13" s="4">
        <v>0</v>
      </c>
      <c r="U13" s="4">
        <v>0</v>
      </c>
      <c r="V13" s="4">
        <v>2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1</v>
      </c>
      <c r="AF13" s="4">
        <f t="shared" si="14"/>
        <v>7</v>
      </c>
    </row>
    <row r="14" spans="1:32">
      <c r="A14" s="5" t="s">
        <v>38</v>
      </c>
      <c r="B14" s="4">
        <v>1</v>
      </c>
      <c r="C14" s="4">
        <v>0</v>
      </c>
      <c r="D14" s="4">
        <v>3</v>
      </c>
      <c r="E14" s="4">
        <v>8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f t="shared" si="13"/>
        <v>12</v>
      </c>
      <c r="R14" s="5" t="s">
        <v>38</v>
      </c>
      <c r="S14" s="4">
        <v>3</v>
      </c>
      <c r="T14" s="4">
        <v>0</v>
      </c>
      <c r="U14" s="4">
        <v>0</v>
      </c>
      <c r="V14" s="4">
        <v>2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4</v>
      </c>
      <c r="AE14" s="4">
        <v>0</v>
      </c>
      <c r="AF14" s="4">
        <f t="shared" si="14"/>
        <v>9</v>
      </c>
    </row>
    <row r="15" spans="1:32">
      <c r="A15" s="5" t="s">
        <v>39</v>
      </c>
      <c r="B15" s="4">
        <v>2</v>
      </c>
      <c r="C15" s="4">
        <v>0</v>
      </c>
      <c r="D15" s="4">
        <v>1</v>
      </c>
      <c r="E15" s="4">
        <v>0</v>
      </c>
      <c r="F15" s="4">
        <v>2</v>
      </c>
      <c r="G15" s="4">
        <v>0</v>
      </c>
      <c r="H15" s="4">
        <v>0</v>
      </c>
      <c r="I15" s="4">
        <v>2</v>
      </c>
      <c r="J15" s="4">
        <v>0</v>
      </c>
      <c r="K15" s="4">
        <v>0</v>
      </c>
      <c r="L15" s="4">
        <v>0</v>
      </c>
      <c r="M15" s="4">
        <v>7</v>
      </c>
      <c r="N15" s="4">
        <v>0</v>
      </c>
      <c r="O15" s="4">
        <f t="shared" si="13"/>
        <v>14</v>
      </c>
      <c r="R15" s="5" t="s">
        <v>39</v>
      </c>
      <c r="S15" s="4">
        <v>3</v>
      </c>
      <c r="T15" s="4">
        <v>0</v>
      </c>
      <c r="U15" s="4">
        <v>0</v>
      </c>
      <c r="V15" s="4">
        <v>3</v>
      </c>
      <c r="W15" s="4">
        <v>4</v>
      </c>
      <c r="X15" s="4">
        <v>0</v>
      </c>
      <c r="Y15" s="4">
        <v>0</v>
      </c>
      <c r="Z15" s="4">
        <v>2</v>
      </c>
      <c r="AA15" s="4">
        <v>0</v>
      </c>
      <c r="AB15" s="4">
        <v>0</v>
      </c>
      <c r="AC15" s="4">
        <v>0</v>
      </c>
      <c r="AD15" s="4">
        <v>5</v>
      </c>
      <c r="AE15" s="4">
        <v>1</v>
      </c>
      <c r="AF15" s="4">
        <f t="shared" si="14"/>
        <v>18</v>
      </c>
    </row>
    <row r="16" spans="1:32">
      <c r="A16" s="5" t="s">
        <v>40</v>
      </c>
      <c r="B16" s="4">
        <v>0</v>
      </c>
      <c r="C16" s="4">
        <v>0</v>
      </c>
      <c r="D16" s="4">
        <v>0</v>
      </c>
      <c r="E16" s="4">
        <v>1</v>
      </c>
      <c r="F16" s="4">
        <v>0</v>
      </c>
      <c r="G16" s="4">
        <v>1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6</v>
      </c>
      <c r="N16" s="4">
        <v>0</v>
      </c>
      <c r="O16" s="4">
        <f t="shared" si="13"/>
        <v>8</v>
      </c>
      <c r="R16" s="5" t="s">
        <v>40</v>
      </c>
      <c r="S16" s="4">
        <v>1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4</v>
      </c>
      <c r="AE16" s="4">
        <v>0</v>
      </c>
      <c r="AF16" s="4">
        <f t="shared" si="14"/>
        <v>5</v>
      </c>
    </row>
    <row r="17" spans="1:32">
      <c r="A17" s="5" t="s">
        <v>41</v>
      </c>
      <c r="B17" s="4">
        <v>0</v>
      </c>
      <c r="C17" s="4">
        <v>0</v>
      </c>
      <c r="D17" s="4"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1</v>
      </c>
      <c r="N17" s="4">
        <v>0</v>
      </c>
      <c r="O17" s="4">
        <f t="shared" si="13"/>
        <v>1</v>
      </c>
      <c r="R17" s="5" t="s">
        <v>41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2</v>
      </c>
      <c r="AE17" s="4">
        <v>0</v>
      </c>
      <c r="AF17" s="4">
        <f t="shared" si="14"/>
        <v>2</v>
      </c>
    </row>
    <row r="18" spans="1:32">
      <c r="A18" s="5" t="s">
        <v>42</v>
      </c>
      <c r="B18" s="4">
        <v>0</v>
      </c>
      <c r="C18" s="4">
        <v>2</v>
      </c>
      <c r="D18" s="4">
        <v>1</v>
      </c>
      <c r="E18" s="4">
        <v>0</v>
      </c>
      <c r="F18" s="4">
        <v>0</v>
      </c>
      <c r="G18" s="4">
        <v>1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f t="shared" si="13"/>
        <v>4</v>
      </c>
      <c r="R18" s="5" t="s">
        <v>42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3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1</v>
      </c>
      <c r="AF18" s="4">
        <f t="shared" si="14"/>
        <v>4</v>
      </c>
    </row>
    <row r="19" spans="1:32" s="1" customFormat="1" ht="15">
      <c r="A19" s="3" t="s">
        <v>30</v>
      </c>
      <c r="B19" s="3">
        <f>SUM(B20:B23)</f>
        <v>1</v>
      </c>
      <c r="C19" s="3">
        <f t="shared" ref="C19:N19" si="15">SUM(C20:C23)</f>
        <v>0</v>
      </c>
      <c r="D19" s="3">
        <f t="shared" si="15"/>
        <v>2</v>
      </c>
      <c r="E19" s="3">
        <f t="shared" si="15"/>
        <v>12</v>
      </c>
      <c r="F19" s="3">
        <f t="shared" si="15"/>
        <v>0</v>
      </c>
      <c r="G19" s="3">
        <f t="shared" si="15"/>
        <v>11</v>
      </c>
      <c r="H19" s="3">
        <f t="shared" si="15"/>
        <v>0</v>
      </c>
      <c r="I19" s="3">
        <f t="shared" si="15"/>
        <v>5</v>
      </c>
      <c r="J19" s="3">
        <f t="shared" si="15"/>
        <v>0</v>
      </c>
      <c r="K19" s="3">
        <f t="shared" si="15"/>
        <v>0</v>
      </c>
      <c r="L19" s="3">
        <f t="shared" si="15"/>
        <v>1</v>
      </c>
      <c r="M19" s="3">
        <f t="shared" si="15"/>
        <v>0</v>
      </c>
      <c r="N19" s="3">
        <f t="shared" si="15"/>
        <v>0</v>
      </c>
      <c r="O19" s="3">
        <f t="shared" si="13"/>
        <v>32</v>
      </c>
      <c r="R19" s="3" t="s">
        <v>30</v>
      </c>
      <c r="S19" s="3">
        <f>SUM(S20:S23)</f>
        <v>4</v>
      </c>
      <c r="T19" s="3">
        <f t="shared" ref="T19" si="16">SUM(T20:T23)</f>
        <v>2</v>
      </c>
      <c r="U19" s="3">
        <f t="shared" ref="U19" si="17">SUM(U20:U23)</f>
        <v>2</v>
      </c>
      <c r="V19" s="3">
        <f t="shared" ref="V19" si="18">SUM(V20:V23)</f>
        <v>13</v>
      </c>
      <c r="W19" s="3">
        <f t="shared" ref="W19" si="19">SUM(W20:W23)</f>
        <v>2</v>
      </c>
      <c r="X19" s="3">
        <f t="shared" ref="X19" si="20">SUM(X20:X23)</f>
        <v>0</v>
      </c>
      <c r="Y19" s="3">
        <f t="shared" ref="Y19" si="21">SUM(Y20:Y23)</f>
        <v>3</v>
      </c>
      <c r="Z19" s="3">
        <f t="shared" ref="Z19" si="22">SUM(Z20:Z23)</f>
        <v>8</v>
      </c>
      <c r="AA19" s="3">
        <f t="shared" ref="AA19" si="23">SUM(AA20:AA23)</f>
        <v>0</v>
      </c>
      <c r="AB19" s="3">
        <f t="shared" ref="AB19" si="24">SUM(AB20:AB23)</f>
        <v>0</v>
      </c>
      <c r="AC19" s="3">
        <f t="shared" ref="AC19" si="25">SUM(AC20:AC23)</f>
        <v>1</v>
      </c>
      <c r="AD19" s="3">
        <f t="shared" ref="AD19" si="26">SUM(AD20:AD23)</f>
        <v>3</v>
      </c>
      <c r="AE19" s="3">
        <f t="shared" ref="AE19" si="27">SUM(AE20:AE23)</f>
        <v>1</v>
      </c>
      <c r="AF19" s="3">
        <f t="shared" si="14"/>
        <v>39</v>
      </c>
    </row>
    <row r="20" spans="1:32">
      <c r="A20" s="5" t="s">
        <v>31</v>
      </c>
      <c r="B20" s="4">
        <v>0</v>
      </c>
      <c r="C20" s="4">
        <v>0</v>
      </c>
      <c r="D20" s="4">
        <v>0</v>
      </c>
      <c r="E20" s="4">
        <v>0</v>
      </c>
      <c r="F20" s="4">
        <v>0</v>
      </c>
      <c r="G20" s="4">
        <v>2</v>
      </c>
      <c r="H20" s="4">
        <v>0</v>
      </c>
      <c r="I20" s="4">
        <v>4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f t="shared" si="13"/>
        <v>6</v>
      </c>
      <c r="R20" s="5" t="s">
        <v>31</v>
      </c>
      <c r="S20" s="4">
        <v>4</v>
      </c>
      <c r="T20" s="4">
        <v>1</v>
      </c>
      <c r="U20" s="4">
        <v>0</v>
      </c>
      <c r="V20" s="4">
        <v>1</v>
      </c>
      <c r="W20" s="4">
        <v>1</v>
      </c>
      <c r="X20" s="4">
        <v>0</v>
      </c>
      <c r="Y20" s="4">
        <v>1</v>
      </c>
      <c r="Z20" s="4">
        <v>4</v>
      </c>
      <c r="AA20" s="4">
        <v>0</v>
      </c>
      <c r="AB20" s="4">
        <v>0</v>
      </c>
      <c r="AC20" s="4">
        <v>0</v>
      </c>
      <c r="AD20" s="4">
        <v>2</v>
      </c>
      <c r="AE20" s="4">
        <v>1</v>
      </c>
      <c r="AF20" s="4">
        <f t="shared" si="14"/>
        <v>15</v>
      </c>
    </row>
    <row r="21" spans="1:32">
      <c r="A21" s="5" t="s">
        <v>32</v>
      </c>
      <c r="B21" s="4">
        <v>1</v>
      </c>
      <c r="C21" s="4">
        <v>0</v>
      </c>
      <c r="D21" s="4">
        <v>0</v>
      </c>
      <c r="E21" s="4">
        <v>3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f t="shared" si="13"/>
        <v>4</v>
      </c>
      <c r="R21" s="5" t="s">
        <v>32</v>
      </c>
      <c r="S21" s="4">
        <v>0</v>
      </c>
      <c r="T21" s="4">
        <v>0</v>
      </c>
      <c r="U21" s="4">
        <v>0</v>
      </c>
      <c r="V21" s="4">
        <v>1</v>
      </c>
      <c r="W21" s="4">
        <v>0</v>
      </c>
      <c r="X21" s="4">
        <v>0</v>
      </c>
      <c r="Y21" s="4">
        <v>1</v>
      </c>
      <c r="Z21" s="4">
        <v>1</v>
      </c>
      <c r="AA21" s="4">
        <v>0</v>
      </c>
      <c r="AB21" s="4">
        <v>0</v>
      </c>
      <c r="AC21" s="4">
        <v>1</v>
      </c>
      <c r="AD21" s="4">
        <v>0</v>
      </c>
      <c r="AE21" s="4">
        <v>0</v>
      </c>
      <c r="AF21" s="4">
        <f t="shared" si="14"/>
        <v>4</v>
      </c>
    </row>
    <row r="22" spans="1:32">
      <c r="A22" s="5" t="s">
        <v>33</v>
      </c>
      <c r="B22" s="4">
        <v>0</v>
      </c>
      <c r="C22" s="4">
        <v>0</v>
      </c>
      <c r="D22" s="4">
        <v>2</v>
      </c>
      <c r="E22" s="4">
        <v>4</v>
      </c>
      <c r="F22" s="4">
        <v>0</v>
      </c>
      <c r="G22" s="4">
        <v>6</v>
      </c>
      <c r="H22" s="4">
        <v>0</v>
      </c>
      <c r="I22" s="4">
        <v>0</v>
      </c>
      <c r="J22" s="4">
        <v>0</v>
      </c>
      <c r="K22" s="4">
        <v>0</v>
      </c>
      <c r="L22" s="4">
        <v>1</v>
      </c>
      <c r="M22" s="4">
        <v>0</v>
      </c>
      <c r="N22" s="4">
        <v>0</v>
      </c>
      <c r="O22" s="4">
        <f t="shared" si="13"/>
        <v>13</v>
      </c>
      <c r="R22" s="5" t="s">
        <v>33</v>
      </c>
      <c r="S22" s="4">
        <v>0</v>
      </c>
      <c r="T22" s="4">
        <v>0</v>
      </c>
      <c r="U22" s="4">
        <v>1</v>
      </c>
      <c r="V22" s="4">
        <v>6</v>
      </c>
      <c r="W22" s="4">
        <v>1</v>
      </c>
      <c r="X22" s="4">
        <v>0</v>
      </c>
      <c r="Y22" s="4">
        <v>1</v>
      </c>
      <c r="Z22" s="4">
        <v>1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f t="shared" si="14"/>
        <v>10</v>
      </c>
    </row>
    <row r="23" spans="1:32">
      <c r="A23" s="5" t="s">
        <v>34</v>
      </c>
      <c r="B23" s="4">
        <v>0</v>
      </c>
      <c r="C23" s="4">
        <v>0</v>
      </c>
      <c r="D23" s="4">
        <v>0</v>
      </c>
      <c r="E23" s="4">
        <v>5</v>
      </c>
      <c r="F23" s="4">
        <v>0</v>
      </c>
      <c r="G23" s="4">
        <v>3</v>
      </c>
      <c r="H23" s="4">
        <v>0</v>
      </c>
      <c r="I23" s="4">
        <v>1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f t="shared" si="13"/>
        <v>9</v>
      </c>
      <c r="R23" s="5" t="s">
        <v>34</v>
      </c>
      <c r="S23" s="4">
        <v>0</v>
      </c>
      <c r="T23" s="4">
        <v>1</v>
      </c>
      <c r="U23" s="4">
        <v>1</v>
      </c>
      <c r="V23" s="4">
        <v>5</v>
      </c>
      <c r="W23" s="4">
        <v>0</v>
      </c>
      <c r="X23" s="4">
        <v>0</v>
      </c>
      <c r="Y23" s="4">
        <v>0</v>
      </c>
      <c r="Z23" s="4">
        <v>2</v>
      </c>
      <c r="AA23" s="4">
        <v>0</v>
      </c>
      <c r="AB23" s="4">
        <v>0</v>
      </c>
      <c r="AC23" s="4">
        <v>0</v>
      </c>
      <c r="AD23" s="4">
        <v>1</v>
      </c>
      <c r="AE23" s="4">
        <v>0</v>
      </c>
      <c r="AF23" s="4">
        <f t="shared" si="14"/>
        <v>10</v>
      </c>
    </row>
    <row r="24" spans="1:32" ht="15">
      <c r="A24" s="3" t="s">
        <v>16</v>
      </c>
      <c r="B24" s="3">
        <f>B6+B19</f>
        <v>7</v>
      </c>
      <c r="C24" s="3">
        <f t="shared" ref="C24:N24" si="28">C6+C19</f>
        <v>9</v>
      </c>
      <c r="D24" s="3">
        <f t="shared" si="28"/>
        <v>11</v>
      </c>
      <c r="E24" s="3">
        <f t="shared" si="28"/>
        <v>38</v>
      </c>
      <c r="F24" s="3">
        <f t="shared" si="28"/>
        <v>5</v>
      </c>
      <c r="G24" s="3">
        <f t="shared" si="28"/>
        <v>15</v>
      </c>
      <c r="H24" s="3">
        <f t="shared" si="28"/>
        <v>0</v>
      </c>
      <c r="I24" s="3">
        <f t="shared" si="28"/>
        <v>9</v>
      </c>
      <c r="J24" s="3">
        <f t="shared" si="28"/>
        <v>0</v>
      </c>
      <c r="K24" s="3">
        <f t="shared" si="28"/>
        <v>0</v>
      </c>
      <c r="L24" s="3">
        <f t="shared" si="28"/>
        <v>4</v>
      </c>
      <c r="M24" s="3">
        <f t="shared" si="28"/>
        <v>17</v>
      </c>
      <c r="N24" s="3">
        <f t="shared" si="28"/>
        <v>0</v>
      </c>
      <c r="O24" s="3">
        <f>SUM(B24:N24)</f>
        <v>115</v>
      </c>
      <c r="R24" s="3" t="s">
        <v>16</v>
      </c>
      <c r="S24" s="3">
        <f>S6+S19</f>
        <v>21</v>
      </c>
      <c r="T24" s="3">
        <f t="shared" ref="T24:AE24" si="29">T6+T19</f>
        <v>8</v>
      </c>
      <c r="U24" s="3">
        <f t="shared" si="29"/>
        <v>3</v>
      </c>
      <c r="V24" s="3">
        <f t="shared" si="29"/>
        <v>26</v>
      </c>
      <c r="W24" s="3">
        <f t="shared" si="29"/>
        <v>10</v>
      </c>
      <c r="X24" s="3">
        <f t="shared" si="29"/>
        <v>0</v>
      </c>
      <c r="Y24" s="3">
        <f t="shared" si="29"/>
        <v>6</v>
      </c>
      <c r="Z24" s="3">
        <f t="shared" si="29"/>
        <v>11</v>
      </c>
      <c r="AA24" s="3">
        <f t="shared" si="29"/>
        <v>0</v>
      </c>
      <c r="AB24" s="3">
        <f t="shared" si="29"/>
        <v>0</v>
      </c>
      <c r="AC24" s="3">
        <f t="shared" si="29"/>
        <v>2</v>
      </c>
      <c r="AD24" s="3">
        <f t="shared" si="29"/>
        <v>20</v>
      </c>
      <c r="AE24" s="3">
        <f t="shared" si="29"/>
        <v>8</v>
      </c>
      <c r="AF24" s="3">
        <f t="shared" si="14"/>
        <v>115</v>
      </c>
    </row>
    <row r="27" spans="1:32" ht="15">
      <c r="B27" s="8" t="s">
        <v>56</v>
      </c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R27" s="1"/>
    </row>
    <row r="28" spans="1:32" ht="15">
      <c r="B28" s="8" t="s">
        <v>55</v>
      </c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R28" s="1"/>
    </row>
    <row r="30" spans="1:32" ht="15">
      <c r="A30" s="6" t="s">
        <v>43</v>
      </c>
      <c r="B30" s="9" t="s">
        <v>53</v>
      </c>
      <c r="C30" s="9" t="s">
        <v>54</v>
      </c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</row>
    <row r="31" spans="1:32" ht="15">
      <c r="A31" s="7" t="s">
        <v>44</v>
      </c>
      <c r="B31" s="9"/>
      <c r="C31" s="9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</row>
    <row r="32" spans="1:32" ht="15">
      <c r="A32" s="3" t="s">
        <v>17</v>
      </c>
      <c r="B32" s="3">
        <f>SUM(B33:B44)</f>
        <v>524</v>
      </c>
      <c r="C32" s="3">
        <f t="shared" ref="C32" si="30">SUM(C33:C44)</f>
        <v>11711</v>
      </c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</row>
    <row r="33" spans="1:15">
      <c r="A33" s="5" t="s">
        <v>31</v>
      </c>
      <c r="B33" s="4">
        <v>35</v>
      </c>
      <c r="C33" s="4">
        <v>1115</v>
      </c>
    </row>
    <row r="34" spans="1:15">
      <c r="A34" s="5" t="s">
        <v>32</v>
      </c>
      <c r="B34" s="4">
        <v>30</v>
      </c>
      <c r="C34" s="4">
        <v>1036</v>
      </c>
    </row>
    <row r="35" spans="1:15">
      <c r="A35" s="5" t="s">
        <v>33</v>
      </c>
      <c r="B35" s="4">
        <v>50</v>
      </c>
      <c r="C35" s="4">
        <v>1032</v>
      </c>
    </row>
    <row r="36" spans="1:15">
      <c r="A36" s="5" t="s">
        <v>34</v>
      </c>
      <c r="B36" s="4">
        <v>48</v>
      </c>
      <c r="C36" s="4">
        <v>1133</v>
      </c>
    </row>
    <row r="37" spans="1:15">
      <c r="A37" s="5" t="s">
        <v>35</v>
      </c>
      <c r="B37" s="4">
        <v>49</v>
      </c>
      <c r="C37" s="4">
        <v>903</v>
      </c>
    </row>
    <row r="38" spans="1:15">
      <c r="A38" s="5" t="s">
        <v>36</v>
      </c>
      <c r="B38" s="4">
        <v>42</v>
      </c>
      <c r="C38" s="4">
        <v>983</v>
      </c>
    </row>
    <row r="39" spans="1:15">
      <c r="A39" s="5" t="s">
        <v>37</v>
      </c>
      <c r="B39" s="4">
        <v>61</v>
      </c>
      <c r="C39" s="4">
        <v>878</v>
      </c>
    </row>
    <row r="40" spans="1:15">
      <c r="A40" s="5" t="s">
        <v>38</v>
      </c>
      <c r="B40" s="4">
        <v>51</v>
      </c>
      <c r="C40" s="4">
        <v>962</v>
      </c>
    </row>
    <row r="41" spans="1:15">
      <c r="A41" s="5" t="s">
        <v>39</v>
      </c>
      <c r="B41" s="4">
        <v>41</v>
      </c>
      <c r="C41" s="4">
        <v>986</v>
      </c>
    </row>
    <row r="42" spans="1:15">
      <c r="A42" s="5" t="s">
        <v>40</v>
      </c>
      <c r="B42" s="4">
        <v>32</v>
      </c>
      <c r="C42" s="4">
        <v>927</v>
      </c>
    </row>
    <row r="43" spans="1:15">
      <c r="A43" s="5" t="s">
        <v>41</v>
      </c>
      <c r="B43" s="4">
        <v>45</v>
      </c>
      <c r="C43" s="4">
        <v>879</v>
      </c>
    </row>
    <row r="44" spans="1:15">
      <c r="A44" s="5" t="s">
        <v>42</v>
      </c>
      <c r="B44" s="4">
        <v>40</v>
      </c>
      <c r="C44" s="4">
        <v>877</v>
      </c>
    </row>
    <row r="45" spans="1:15" ht="15">
      <c r="A45" s="3" t="s">
        <v>30</v>
      </c>
      <c r="B45" s="3">
        <f>SUM(B46:B49)</f>
        <v>168</v>
      </c>
      <c r="C45" s="3">
        <f t="shared" ref="C45" si="31">SUM(C46:C49)</f>
        <v>3517</v>
      </c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</row>
    <row r="46" spans="1:15">
      <c r="A46" s="5" t="s">
        <v>31</v>
      </c>
      <c r="B46" s="4">
        <v>38</v>
      </c>
      <c r="C46" s="4">
        <v>814</v>
      </c>
    </row>
    <row r="47" spans="1:15">
      <c r="A47" s="5" t="s">
        <v>32</v>
      </c>
      <c r="B47" s="4">
        <v>26</v>
      </c>
      <c r="C47" s="4">
        <v>900</v>
      </c>
    </row>
    <row r="48" spans="1:15">
      <c r="A48" s="5" t="s">
        <v>33</v>
      </c>
      <c r="B48" s="4">
        <v>47</v>
      </c>
      <c r="C48" s="4">
        <v>955</v>
      </c>
    </row>
    <row r="49" spans="1:15">
      <c r="A49" s="5" t="s">
        <v>34</v>
      </c>
      <c r="B49" s="4">
        <v>57</v>
      </c>
      <c r="C49" s="4">
        <v>848</v>
      </c>
    </row>
    <row r="50" spans="1:15" ht="15">
      <c r="A50" s="3" t="s">
        <v>16</v>
      </c>
      <c r="B50" s="3">
        <f>B32+B45</f>
        <v>692</v>
      </c>
      <c r="C50" s="3">
        <f>C32+C45</f>
        <v>15228</v>
      </c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</row>
  </sheetData>
  <mergeCells count="46">
    <mergeCell ref="B30:B31"/>
    <mergeCell ref="C30:C31"/>
    <mergeCell ref="D30:D31"/>
    <mergeCell ref="E30:E31"/>
    <mergeCell ref="F30:F31"/>
    <mergeCell ref="AD4:AD5"/>
    <mergeCell ref="AE4:AE5"/>
    <mergeCell ref="AF4:AF5"/>
    <mergeCell ref="W4:W5"/>
    <mergeCell ref="X4:X5"/>
    <mergeCell ref="Y4:Y5"/>
    <mergeCell ref="Z4:Z5"/>
    <mergeCell ref="AA4:AA5"/>
    <mergeCell ref="AB4:AB5"/>
    <mergeCell ref="M4:M5"/>
    <mergeCell ref="G30:G31"/>
    <mergeCell ref="AC4:AC5"/>
    <mergeCell ref="N30:N31"/>
    <mergeCell ref="O30:O31"/>
    <mergeCell ref="H30:H31"/>
    <mergeCell ref="I30:I31"/>
    <mergeCell ref="J30:J31"/>
    <mergeCell ref="K30:K31"/>
    <mergeCell ref="L30:L31"/>
    <mergeCell ref="M30:M31"/>
    <mergeCell ref="N4:N5"/>
    <mergeCell ref="O4:O5"/>
    <mergeCell ref="S4:S5"/>
    <mergeCell ref="K4:K5"/>
    <mergeCell ref="L4:L5"/>
    <mergeCell ref="A1:O1"/>
    <mergeCell ref="R1:AF1"/>
    <mergeCell ref="A2:O2"/>
    <mergeCell ref="R2:AF2"/>
    <mergeCell ref="B4:B5"/>
    <mergeCell ref="C4:C5"/>
    <mergeCell ref="D4:D5"/>
    <mergeCell ref="E4:E5"/>
    <mergeCell ref="F4:F5"/>
    <mergeCell ref="G4:G5"/>
    <mergeCell ref="T4:T5"/>
    <mergeCell ref="U4:U5"/>
    <mergeCell ref="V4:V5"/>
    <mergeCell ref="H4:H5"/>
    <mergeCell ref="I4:I5"/>
    <mergeCell ref="J4:J5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3"/>
  <sheetViews>
    <sheetView workbookViewId="0">
      <selection activeCell="Q20" sqref="Q20"/>
    </sheetView>
  </sheetViews>
  <sheetFormatPr defaultRowHeight="14.25"/>
  <cols>
    <col min="1" max="1" width="12.25" customWidth="1"/>
  </cols>
  <sheetData>
    <row r="1" spans="1:15" ht="15">
      <c r="A1" s="10" t="s">
        <v>52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</row>
    <row r="3" spans="1:15" ht="15">
      <c r="A3" s="6" t="s">
        <v>43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9" t="s">
        <v>10</v>
      </c>
      <c r="J3" s="9" t="s">
        <v>11</v>
      </c>
      <c r="K3" s="9" t="s">
        <v>12</v>
      </c>
      <c r="L3" s="9" t="s">
        <v>13</v>
      </c>
      <c r="M3" s="9" t="s">
        <v>14</v>
      </c>
      <c r="N3" s="9" t="s">
        <v>15</v>
      </c>
      <c r="O3" s="9" t="s">
        <v>16</v>
      </c>
    </row>
    <row r="4" spans="1:15" ht="15">
      <c r="A4" s="7" t="s">
        <v>44</v>
      </c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</row>
    <row r="5" spans="1:15" s="1" customFormat="1" ht="15">
      <c r="A5" s="3" t="s">
        <v>17</v>
      </c>
      <c r="B5" s="3">
        <v>3805</v>
      </c>
      <c r="C5" s="3">
        <v>1365</v>
      </c>
      <c r="D5" s="3">
        <v>900</v>
      </c>
      <c r="E5" s="3">
        <v>8245</v>
      </c>
      <c r="F5" s="3">
        <v>1384</v>
      </c>
      <c r="G5" s="3">
        <v>1097</v>
      </c>
      <c r="H5" s="3">
        <v>14</v>
      </c>
      <c r="I5" s="3">
        <v>1582</v>
      </c>
      <c r="J5" s="3">
        <v>19</v>
      </c>
      <c r="K5" s="3">
        <v>718</v>
      </c>
      <c r="L5" s="3">
        <v>1984</v>
      </c>
      <c r="M5" s="3">
        <v>1118</v>
      </c>
      <c r="N5" s="3">
        <v>41</v>
      </c>
      <c r="O5" s="3">
        <v>22272</v>
      </c>
    </row>
    <row r="6" spans="1:15">
      <c r="A6" s="5" t="s">
        <v>31</v>
      </c>
      <c r="B6" s="4">
        <v>338</v>
      </c>
      <c r="C6" s="4">
        <v>100</v>
      </c>
      <c r="D6" s="4">
        <v>72</v>
      </c>
      <c r="E6" s="4">
        <v>786</v>
      </c>
      <c r="F6" s="4">
        <v>151</v>
      </c>
      <c r="G6" s="4">
        <v>105</v>
      </c>
      <c r="H6" s="4">
        <v>1</v>
      </c>
      <c r="I6" s="4">
        <v>87</v>
      </c>
      <c r="J6" s="4">
        <v>5</v>
      </c>
      <c r="K6" s="4">
        <v>73</v>
      </c>
      <c r="L6" s="4">
        <v>186</v>
      </c>
      <c r="M6" s="4">
        <v>60</v>
      </c>
      <c r="N6" s="4">
        <v>3</v>
      </c>
      <c r="O6" s="4">
        <v>1967</v>
      </c>
    </row>
    <row r="7" spans="1:15">
      <c r="A7" s="5" t="s">
        <v>32</v>
      </c>
      <c r="B7" s="4">
        <v>334</v>
      </c>
      <c r="C7" s="4">
        <v>114</v>
      </c>
      <c r="D7" s="4">
        <v>60</v>
      </c>
      <c r="E7" s="4">
        <v>690</v>
      </c>
      <c r="F7" s="4">
        <v>165</v>
      </c>
      <c r="G7" s="4">
        <v>74</v>
      </c>
      <c r="H7" s="4"/>
      <c r="I7" s="4">
        <v>167</v>
      </c>
      <c r="J7" s="4">
        <v>4</v>
      </c>
      <c r="K7" s="4">
        <v>63</v>
      </c>
      <c r="L7" s="4">
        <v>232</v>
      </c>
      <c r="M7" s="4">
        <v>66</v>
      </c>
      <c r="N7" s="4">
        <v>3</v>
      </c>
      <c r="O7" s="4">
        <v>1972</v>
      </c>
    </row>
    <row r="8" spans="1:15">
      <c r="A8" s="5" t="s">
        <v>33</v>
      </c>
      <c r="B8" s="4">
        <v>350</v>
      </c>
      <c r="C8" s="4">
        <v>135</v>
      </c>
      <c r="D8" s="4">
        <v>73</v>
      </c>
      <c r="E8" s="4">
        <v>844</v>
      </c>
      <c r="F8" s="4">
        <v>178</v>
      </c>
      <c r="G8" s="4">
        <v>91</v>
      </c>
      <c r="H8" s="4">
        <v>1</v>
      </c>
      <c r="I8" s="4">
        <v>244</v>
      </c>
      <c r="J8" s="4">
        <v>2</v>
      </c>
      <c r="K8" s="4">
        <v>97</v>
      </c>
      <c r="L8" s="4">
        <v>258</v>
      </c>
      <c r="M8" s="4">
        <v>133</v>
      </c>
      <c r="N8" s="4">
        <v>8</v>
      </c>
      <c r="O8" s="4">
        <v>2414</v>
      </c>
    </row>
    <row r="9" spans="1:15">
      <c r="A9" s="5" t="s">
        <v>34</v>
      </c>
      <c r="B9" s="4">
        <v>310</v>
      </c>
      <c r="C9" s="4">
        <v>100</v>
      </c>
      <c r="D9" s="4">
        <v>57</v>
      </c>
      <c r="E9" s="4">
        <v>743</v>
      </c>
      <c r="F9" s="4">
        <v>170</v>
      </c>
      <c r="G9" s="4">
        <v>92</v>
      </c>
      <c r="H9" s="4">
        <v>2</v>
      </c>
      <c r="I9" s="4">
        <v>208</v>
      </c>
      <c r="J9" s="4">
        <v>3</v>
      </c>
      <c r="K9" s="4">
        <v>66</v>
      </c>
      <c r="L9" s="4">
        <v>216</v>
      </c>
      <c r="M9" s="4">
        <v>112</v>
      </c>
      <c r="N9" s="4">
        <v>8</v>
      </c>
      <c r="O9" s="4">
        <v>2087</v>
      </c>
    </row>
    <row r="10" spans="1:15">
      <c r="A10" s="5" t="s">
        <v>35</v>
      </c>
      <c r="B10" s="4">
        <v>339</v>
      </c>
      <c r="C10" s="4">
        <v>67</v>
      </c>
      <c r="D10" s="4">
        <v>88</v>
      </c>
      <c r="E10" s="4">
        <v>692</v>
      </c>
      <c r="F10" s="4">
        <v>140</v>
      </c>
      <c r="G10" s="4">
        <v>104</v>
      </c>
      <c r="H10" s="4">
        <v>4</v>
      </c>
      <c r="I10" s="4">
        <v>200</v>
      </c>
      <c r="J10" s="4"/>
      <c r="K10" s="4">
        <v>74</v>
      </c>
      <c r="L10" s="4">
        <v>178</v>
      </c>
      <c r="M10" s="4">
        <v>118</v>
      </c>
      <c r="N10" s="4">
        <v>3</v>
      </c>
      <c r="O10" s="4">
        <v>2007</v>
      </c>
    </row>
    <row r="11" spans="1:15">
      <c r="A11" s="5" t="s">
        <v>36</v>
      </c>
      <c r="B11" s="4">
        <v>317</v>
      </c>
      <c r="C11" s="4">
        <v>171</v>
      </c>
      <c r="D11" s="4">
        <v>66</v>
      </c>
      <c r="E11" s="4">
        <v>596</v>
      </c>
      <c r="F11" s="4">
        <v>76</v>
      </c>
      <c r="G11" s="4">
        <v>82</v>
      </c>
      <c r="H11" s="4">
        <v>2</v>
      </c>
      <c r="I11" s="4">
        <v>128</v>
      </c>
      <c r="J11" s="4">
        <v>1</v>
      </c>
      <c r="K11" s="4">
        <v>62</v>
      </c>
      <c r="L11" s="4">
        <v>112</v>
      </c>
      <c r="M11" s="4">
        <v>105</v>
      </c>
      <c r="N11" s="4">
        <v>1</v>
      </c>
      <c r="O11" s="4">
        <v>1719</v>
      </c>
    </row>
    <row r="12" spans="1:15">
      <c r="A12" s="5" t="s">
        <v>37</v>
      </c>
      <c r="B12" s="4">
        <v>327</v>
      </c>
      <c r="C12" s="4">
        <v>156</v>
      </c>
      <c r="D12" s="4">
        <v>61</v>
      </c>
      <c r="E12" s="4">
        <v>595</v>
      </c>
      <c r="F12" s="4">
        <v>71</v>
      </c>
      <c r="G12" s="4">
        <v>85</v>
      </c>
      <c r="H12" s="4"/>
      <c r="I12" s="4">
        <v>40</v>
      </c>
      <c r="J12" s="4"/>
      <c r="K12" s="4">
        <v>51</v>
      </c>
      <c r="L12" s="4">
        <v>83</v>
      </c>
      <c r="M12" s="4">
        <v>109</v>
      </c>
      <c r="N12" s="4">
        <v>1</v>
      </c>
      <c r="O12" s="4">
        <v>1579</v>
      </c>
    </row>
    <row r="13" spans="1:15">
      <c r="A13" s="5" t="s">
        <v>38</v>
      </c>
      <c r="B13" s="4">
        <v>244</v>
      </c>
      <c r="C13" s="4">
        <v>163</v>
      </c>
      <c r="D13" s="4">
        <v>71</v>
      </c>
      <c r="E13" s="4">
        <v>525</v>
      </c>
      <c r="F13" s="4">
        <v>62</v>
      </c>
      <c r="G13" s="4">
        <v>90</v>
      </c>
      <c r="H13" s="4"/>
      <c r="I13" s="4">
        <v>43</v>
      </c>
      <c r="J13" s="4">
        <v>1</v>
      </c>
      <c r="K13" s="4">
        <v>40</v>
      </c>
      <c r="L13" s="4">
        <v>74</v>
      </c>
      <c r="M13" s="4">
        <v>87</v>
      </c>
      <c r="N13" s="4">
        <v>3</v>
      </c>
      <c r="O13" s="4">
        <v>1403</v>
      </c>
    </row>
    <row r="14" spans="1:15">
      <c r="A14" s="5" t="s">
        <v>39</v>
      </c>
      <c r="B14" s="4">
        <v>319</v>
      </c>
      <c r="C14" s="4">
        <v>118</v>
      </c>
      <c r="D14" s="4">
        <v>75</v>
      </c>
      <c r="E14" s="4">
        <v>714</v>
      </c>
      <c r="F14" s="4">
        <v>108</v>
      </c>
      <c r="G14" s="4">
        <v>96</v>
      </c>
      <c r="H14" s="4"/>
      <c r="I14" s="4">
        <v>114</v>
      </c>
      <c r="J14" s="4">
        <v>2</v>
      </c>
      <c r="K14" s="4">
        <v>54</v>
      </c>
      <c r="L14" s="4">
        <v>175</v>
      </c>
      <c r="M14" s="4">
        <v>107</v>
      </c>
      <c r="N14" s="4">
        <v>5</v>
      </c>
      <c r="O14" s="4">
        <v>1887</v>
      </c>
    </row>
    <row r="15" spans="1:15">
      <c r="A15" s="5" t="s">
        <v>40</v>
      </c>
      <c r="B15" s="4">
        <v>352</v>
      </c>
      <c r="C15" s="4">
        <v>101</v>
      </c>
      <c r="D15" s="4">
        <v>125</v>
      </c>
      <c r="E15" s="4">
        <v>724</v>
      </c>
      <c r="F15" s="4">
        <v>113</v>
      </c>
      <c r="G15" s="4">
        <v>103</v>
      </c>
      <c r="H15" s="4">
        <v>2</v>
      </c>
      <c r="I15" s="4">
        <v>150</v>
      </c>
      <c r="J15" s="4"/>
      <c r="K15" s="4">
        <v>52</v>
      </c>
      <c r="L15" s="4">
        <v>169</v>
      </c>
      <c r="M15" s="4">
        <v>83</v>
      </c>
      <c r="N15" s="4">
        <v>1</v>
      </c>
      <c r="O15" s="4">
        <v>1975</v>
      </c>
    </row>
    <row r="16" spans="1:15">
      <c r="A16" s="5" t="s">
        <v>41</v>
      </c>
      <c r="B16" s="4">
        <v>285</v>
      </c>
      <c r="C16" s="4">
        <v>76</v>
      </c>
      <c r="D16" s="4">
        <v>73</v>
      </c>
      <c r="E16" s="4">
        <v>696</v>
      </c>
      <c r="F16" s="4">
        <v>99</v>
      </c>
      <c r="G16" s="4">
        <v>73</v>
      </c>
      <c r="H16" s="4">
        <v>1</v>
      </c>
      <c r="I16" s="4">
        <v>125</v>
      </c>
      <c r="J16" s="4">
        <v>1</v>
      </c>
      <c r="K16" s="4">
        <v>51</v>
      </c>
      <c r="L16" s="4">
        <v>170</v>
      </c>
      <c r="M16" s="4">
        <v>85</v>
      </c>
      <c r="N16" s="4">
        <v>3</v>
      </c>
      <c r="O16" s="4">
        <v>1738</v>
      </c>
    </row>
    <row r="17" spans="1:15">
      <c r="A17" s="5" t="s">
        <v>42</v>
      </c>
      <c r="B17" s="4">
        <v>290</v>
      </c>
      <c r="C17" s="4">
        <v>64</v>
      </c>
      <c r="D17" s="4">
        <v>79</v>
      </c>
      <c r="E17" s="4">
        <v>640</v>
      </c>
      <c r="F17" s="4">
        <v>51</v>
      </c>
      <c r="G17" s="4">
        <v>102</v>
      </c>
      <c r="H17" s="4">
        <v>1</v>
      </c>
      <c r="I17" s="4">
        <v>76</v>
      </c>
      <c r="J17" s="4"/>
      <c r="K17" s="4">
        <v>35</v>
      </c>
      <c r="L17" s="4">
        <v>131</v>
      </c>
      <c r="M17" s="4">
        <v>53</v>
      </c>
      <c r="N17" s="4">
        <v>2</v>
      </c>
      <c r="O17" s="4">
        <v>1524</v>
      </c>
    </row>
    <row r="18" spans="1:15" s="1" customFormat="1" ht="15">
      <c r="A18" s="3" t="s">
        <v>30</v>
      </c>
      <c r="B18" s="3">
        <v>1165</v>
      </c>
      <c r="C18" s="3">
        <v>355</v>
      </c>
      <c r="D18" s="3">
        <v>270</v>
      </c>
      <c r="E18" s="3">
        <v>2041</v>
      </c>
      <c r="F18" s="3">
        <v>334</v>
      </c>
      <c r="G18" s="3">
        <v>364</v>
      </c>
      <c r="H18" s="3">
        <v>1</v>
      </c>
      <c r="I18" s="3">
        <v>424</v>
      </c>
      <c r="J18" s="3">
        <v>2</v>
      </c>
      <c r="K18" s="3">
        <v>167</v>
      </c>
      <c r="L18" s="3">
        <v>626</v>
      </c>
      <c r="M18" s="3">
        <v>275</v>
      </c>
      <c r="N18" s="3">
        <v>17</v>
      </c>
      <c r="O18" s="3">
        <v>6041</v>
      </c>
    </row>
    <row r="19" spans="1:15">
      <c r="A19" s="5" t="s">
        <v>31</v>
      </c>
      <c r="B19" s="4">
        <v>232</v>
      </c>
      <c r="C19" s="4">
        <v>72</v>
      </c>
      <c r="D19" s="4">
        <v>59</v>
      </c>
      <c r="E19" s="4">
        <v>607</v>
      </c>
      <c r="F19" s="4">
        <v>90</v>
      </c>
      <c r="G19" s="4">
        <v>83</v>
      </c>
      <c r="H19" s="4">
        <v>1</v>
      </c>
      <c r="I19" s="4">
        <v>60</v>
      </c>
      <c r="J19" s="4">
        <v>2</v>
      </c>
      <c r="K19" s="4">
        <v>36</v>
      </c>
      <c r="L19" s="4">
        <v>155</v>
      </c>
      <c r="M19" s="4">
        <v>61</v>
      </c>
      <c r="N19" s="4">
        <v>4</v>
      </c>
      <c r="O19" s="4">
        <v>1462</v>
      </c>
    </row>
    <row r="20" spans="1:15">
      <c r="A20" s="5" t="s">
        <v>32</v>
      </c>
      <c r="B20" s="4">
        <v>286</v>
      </c>
      <c r="C20" s="4">
        <v>64</v>
      </c>
      <c r="D20" s="4">
        <v>58</v>
      </c>
      <c r="E20" s="4">
        <v>458</v>
      </c>
      <c r="F20" s="4">
        <v>72</v>
      </c>
      <c r="G20" s="4">
        <v>75</v>
      </c>
      <c r="H20" s="4"/>
      <c r="I20" s="4">
        <v>95</v>
      </c>
      <c r="J20" s="4"/>
      <c r="K20" s="4">
        <v>35</v>
      </c>
      <c r="L20" s="4">
        <v>153</v>
      </c>
      <c r="M20" s="4">
        <v>79</v>
      </c>
      <c r="N20" s="4">
        <v>4</v>
      </c>
      <c r="O20" s="4">
        <v>1379</v>
      </c>
    </row>
    <row r="21" spans="1:15">
      <c r="A21" s="5" t="s">
        <v>33</v>
      </c>
      <c r="B21" s="4">
        <v>342</v>
      </c>
      <c r="C21" s="4">
        <v>114</v>
      </c>
      <c r="D21" s="4">
        <v>79</v>
      </c>
      <c r="E21" s="4">
        <v>574</v>
      </c>
      <c r="F21" s="4">
        <v>92</v>
      </c>
      <c r="G21" s="4">
        <v>129</v>
      </c>
      <c r="H21" s="4"/>
      <c r="I21" s="4">
        <v>165</v>
      </c>
      <c r="J21" s="4"/>
      <c r="K21" s="4">
        <v>52</v>
      </c>
      <c r="L21" s="4">
        <v>223</v>
      </c>
      <c r="M21" s="4">
        <v>82</v>
      </c>
      <c r="N21" s="4">
        <v>6</v>
      </c>
      <c r="O21" s="4">
        <v>1858</v>
      </c>
    </row>
    <row r="22" spans="1:15">
      <c r="A22" s="5" t="s">
        <v>34</v>
      </c>
      <c r="B22" s="4">
        <v>305</v>
      </c>
      <c r="C22" s="4">
        <v>105</v>
      </c>
      <c r="D22" s="4">
        <v>74</v>
      </c>
      <c r="E22" s="4">
        <v>402</v>
      </c>
      <c r="F22" s="4">
        <v>80</v>
      </c>
      <c r="G22" s="4">
        <v>77</v>
      </c>
      <c r="H22" s="4"/>
      <c r="I22" s="4">
        <v>104</v>
      </c>
      <c r="J22" s="4"/>
      <c r="K22" s="4">
        <v>44</v>
      </c>
      <c r="L22" s="4">
        <v>95</v>
      </c>
      <c r="M22" s="4">
        <v>53</v>
      </c>
      <c r="N22" s="4">
        <v>3</v>
      </c>
      <c r="O22" s="4">
        <v>1342</v>
      </c>
    </row>
    <row r="23" spans="1:15" s="1" customFormat="1" ht="15">
      <c r="A23" s="3" t="s">
        <v>16</v>
      </c>
      <c r="B23" s="3">
        <v>4970</v>
      </c>
      <c r="C23" s="3">
        <v>1720</v>
      </c>
      <c r="D23" s="3">
        <v>1170</v>
      </c>
      <c r="E23" s="3">
        <v>10286</v>
      </c>
      <c r="F23" s="3">
        <v>1718</v>
      </c>
      <c r="G23" s="3">
        <v>1461</v>
      </c>
      <c r="H23" s="3">
        <v>15</v>
      </c>
      <c r="I23" s="3">
        <v>2006</v>
      </c>
      <c r="J23" s="3">
        <v>21</v>
      </c>
      <c r="K23" s="3">
        <v>885</v>
      </c>
      <c r="L23" s="3">
        <v>2610</v>
      </c>
      <c r="M23" s="3">
        <v>1393</v>
      </c>
      <c r="N23" s="3">
        <v>58</v>
      </c>
      <c r="O23" s="3">
        <v>28313</v>
      </c>
    </row>
  </sheetData>
  <mergeCells count="15">
    <mergeCell ref="N3:N4"/>
    <mergeCell ref="O3:O4"/>
    <mergeCell ref="A1:O1"/>
    <mergeCell ref="H3:H4"/>
    <mergeCell ref="I3:I4"/>
    <mergeCell ref="J3:J4"/>
    <mergeCell ref="K3:K4"/>
    <mergeCell ref="L3:L4"/>
    <mergeCell ref="M3:M4"/>
    <mergeCell ref="B3:B4"/>
    <mergeCell ref="C3:C4"/>
    <mergeCell ref="D3:D4"/>
    <mergeCell ref="E3:E4"/>
    <mergeCell ref="F3:F4"/>
    <mergeCell ref="G3:G4"/>
  </mergeCells>
  <pageMargins left="0.7" right="0.7" top="0.75" bottom="0.75" header="0.3" footer="0.3"/>
  <ignoredErrors>
    <ignoredError sqref="A5:A23 B3:C3 D3:N4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Fedélzeti Értékesítés</vt:lpstr>
      <vt:lpstr>JÉ Értékesítés </vt:lpstr>
      <vt:lpstr>Validáció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Békefi Ágnes</dc:creator>
  <cp:lastModifiedBy>Magyar Dávid dr. (magyarda)</cp:lastModifiedBy>
  <cp:lastPrinted>2026-05-20T08:51:14Z</cp:lastPrinted>
  <dcterms:created xsi:type="dcterms:W3CDTF">2026-05-20T08:43:01Z</dcterms:created>
  <dcterms:modified xsi:type="dcterms:W3CDTF">2026-06-02T07:20:44Z</dcterms:modified>
</cp:coreProperties>
</file>