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Y:\Szilvi\KÖZÉRDEKŰ ADATKÉRÉSEK\2026\Baranyi-Sramó Márk közérdekű adatkérés kerékpárút pályázat\"/>
    </mc:Choice>
  </mc:AlternateContent>
  <xr:revisionPtr revIDLastSave="0" documentId="13_ncr:1_{A2326817-346F-4D38-8FD1-5F4640B281B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eruházások" sheetId="1" r:id="rId1"/>
  </sheets>
  <definedNames>
    <definedName name="_xlnm._FilterDatabase" localSheetId="0" hidden="1">Beruházások!$A$1:$J$37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D11" i="1"/>
  <c r="D26" i="1"/>
  <c r="D27" i="1"/>
  <c r="D28" i="1"/>
  <c r="D29" i="1"/>
  <c r="D30" i="1"/>
  <c r="D31" i="1"/>
  <c r="D32" i="1"/>
  <c r="D33" i="1"/>
  <c r="D34" i="1"/>
  <c r="D25" i="1"/>
  <c r="D21" i="1"/>
  <c r="D22" i="1"/>
  <c r="D20" i="1"/>
  <c r="D19" i="1"/>
  <c r="D12" i="1"/>
  <c r="D13" i="1"/>
  <c r="D14" i="1"/>
  <c r="D15" i="1"/>
  <c r="D16" i="1"/>
  <c r="D17" i="1"/>
  <c r="D6" i="1"/>
  <c r="D7" i="1"/>
  <c r="D8" i="1"/>
  <c r="D9" i="1"/>
  <c r="D2" i="1" l="1"/>
  <c r="D3" i="1"/>
  <c r="D4" i="1"/>
  <c r="D5" i="1"/>
</calcChain>
</file>

<file path=xl/sharedStrings.xml><?xml version="1.0" encoding="utf-8"?>
<sst xmlns="http://schemas.openxmlformats.org/spreadsheetml/2006/main" count="200" uniqueCount="127">
  <si>
    <t>ÁFA kategória</t>
  </si>
  <si>
    <t>Megjegyzés</t>
  </si>
  <si>
    <t>Ellenszámla</t>
  </si>
  <si>
    <t>Partner név</t>
  </si>
  <si>
    <t>Teljesítés dátuma</t>
  </si>
  <si>
    <t>Okmány száma</t>
  </si>
  <si>
    <t>ÁFA hatályán kívüli</t>
  </si>
  <si>
    <t>27% fordított</t>
  </si>
  <si>
    <t>27%</t>
  </si>
  <si>
    <t>adó alól mentes</t>
  </si>
  <si>
    <t>2023-12-12</t>
  </si>
  <si>
    <t>Beruházás nettó összege (Ft-ban)</t>
  </si>
  <si>
    <t>42161</t>
  </si>
  <si>
    <t>Regia Plan Kft</t>
  </si>
  <si>
    <t>2023-05-04</t>
  </si>
  <si>
    <t>RP-2023-20</t>
  </si>
  <si>
    <t>RP-2023-21</t>
  </si>
  <si>
    <t>MEGÉRTI Magyar Energetikai Gazdaságtervező és Értékelő Tanácsadó Iroda Kft.</t>
  </si>
  <si>
    <t>MGRTI-2023-61</t>
  </si>
  <si>
    <t>2023-12-20</t>
  </si>
  <si>
    <t>MGRTI-2023-71</t>
  </si>
  <si>
    <t>1.részfeladat Tárnok területén kerékpárút tervek korszerűsítése és új kerékpárút szakaszok tervezése.</t>
  </si>
  <si>
    <t>4.részfeladat Tárnok területén kerékpárút tervek korszerűsítése és új kerékpárút szakaszok tervezése.</t>
  </si>
  <si>
    <t>1.részszla Tárnok Kerékpárforgalmi Hálózati Terv elkészítése a TOP PLUSZ-1.2.1-21-PT1-2022-00063 pályázathoz kapcsolódóan.</t>
  </si>
  <si>
    <t>2.rész Tárnok Kerékpárforgalmi Hálózati Terv elkészítése a TOP PLUSZ-1.2.1-21-PT1-2022-00063 pályázathoz kapcsolódóan.</t>
  </si>
  <si>
    <t>Beruházás bruttó összege (Ft-ban)</t>
  </si>
  <si>
    <t>Folyamatban lévő projekt</t>
  </si>
  <si>
    <t>Granticon Kft</t>
  </si>
  <si>
    <t>Elvárt minimális önerő (Ft-ban)**</t>
  </si>
  <si>
    <t>Tényleges önerő (Ft-ban)**</t>
  </si>
  <si>
    <t>**Támogatás/pályázat/önerő elszámolása bruttó összegben.</t>
  </si>
  <si>
    <t>*</t>
  </si>
  <si>
    <t>Pályázat/támogatás (Ft-ban)*; **</t>
  </si>
  <si>
    <t>2024-03-04</t>
  </si>
  <si>
    <t>RP-2024-11</t>
  </si>
  <si>
    <t>RP-2024-9</t>
  </si>
  <si>
    <t>RP-2024-8</t>
  </si>
  <si>
    <t>RP-2024-10</t>
  </si>
  <si>
    <t>2024-02-14</t>
  </si>
  <si>
    <t>2025-07-09</t>
  </si>
  <si>
    <t>2024-12-09</t>
  </si>
  <si>
    <t>TOP_PLUSZ-1.2.1.-21-PT1-2022-00063 (Kerékpárút fejlesztése Tárnokon)</t>
  </si>
  <si>
    <t>Műszaki ellenőrzési feladatok ellátása, Kerékpárral Tárnokon</t>
  </si>
  <si>
    <t>dr. Bánhidi Ferenc ügyvéd KASZ sz. 36057</t>
  </si>
  <si>
    <t>Testbike Informatikai Szolgáltató Kft.</t>
  </si>
  <si>
    <t>Kobza Sándor</t>
  </si>
  <si>
    <t>DRBAN-2024-68</t>
  </si>
  <si>
    <t>2024-12-11</t>
  </si>
  <si>
    <t>E-2024-217</t>
  </si>
  <si>
    <t>2025-04-08</t>
  </si>
  <si>
    <t>DRBAN-2025-18</t>
  </si>
  <si>
    <t>2025-04-30</t>
  </si>
  <si>
    <t>E-2025-95</t>
  </si>
  <si>
    <t>E-2025-96</t>
  </si>
  <si>
    <t>2025-05-19</t>
  </si>
  <si>
    <t>GI2025/00236</t>
  </si>
  <si>
    <t>2025-07-23</t>
  </si>
  <si>
    <t>WSCSA9351319</t>
  </si>
  <si>
    <t>Reflektív karpánt, szilikon karkötő és GLS szállítási díj.</t>
  </si>
  <si>
    <t>PROSPERIQ Consulting Kft.</t>
  </si>
  <si>
    <t>PartyBox Europe Kft.</t>
  </si>
  <si>
    <t>2023-11-08</t>
  </si>
  <si>
    <t>PRSPR-2023-22</t>
  </si>
  <si>
    <t>2024-05-29</t>
  </si>
  <si>
    <t>E/69480</t>
  </si>
  <si>
    <t>ORBÁN-ELEKTRIC Kft.</t>
  </si>
  <si>
    <t>Pest Vármegyei Kormányhivatal</t>
  </si>
  <si>
    <t>Építési és Közlekedési Minisztérium Közúti Beruházás Lebonyolítási Főosztály</t>
  </si>
  <si>
    <t xml:space="preserve">kerékpár lámpaszett LED 500 db </t>
  </si>
  <si>
    <t>Tárnok Kerékpárút Közlekedési Hatósági engedélyezési eljárás</t>
  </si>
  <si>
    <t>2024-05-16</t>
  </si>
  <si>
    <t>VIL-2024-12031</t>
  </si>
  <si>
    <t>2025-09-22</t>
  </si>
  <si>
    <t>V87MU5-06193</t>
  </si>
  <si>
    <t>VSO125-00305</t>
  </si>
  <si>
    <t>SWIETELSKY MAGYARORSZÁG KFT</t>
  </si>
  <si>
    <t>Tiszaújváros Transz Kft</t>
  </si>
  <si>
    <t>Kerékpárút építése Tárnok Szőlőhegyi út. 3. rész</t>
  </si>
  <si>
    <t>3. rész Kerékpárút építése Tárnok Szőlőhegyi út.</t>
  </si>
  <si>
    <t>Kerékpárút fejlesztése Tárnokon II. Berki út  2.rész</t>
  </si>
  <si>
    <t>Kerékpárút fejlesztése Tárnokon II. Berki út II. részszámla</t>
  </si>
  <si>
    <t>Kerékpárút fejlesztése Tárnokon II. Berki út III. részszla 2</t>
  </si>
  <si>
    <t>2. rész Kerékpárút fejlesztése Tárnokon II. Berki út</t>
  </si>
  <si>
    <t>Kerékpárút építése Tárnok Szőlőhegyi út.3.rész végszla</t>
  </si>
  <si>
    <t>Kerékpárút fejlesztése Tárnokon II. Berki út 2. rész végszla</t>
  </si>
  <si>
    <t>Kerékpárút fejlesztése Tárnokon TOP-PLUSZ-1.2.1-21-PT1-2022-</t>
  </si>
  <si>
    <t>K24168-0164</t>
  </si>
  <si>
    <t>2025-01-09</t>
  </si>
  <si>
    <t>K24I68-0185</t>
  </si>
  <si>
    <t>2025-02-19</t>
  </si>
  <si>
    <t>K24I68-0203</t>
  </si>
  <si>
    <t>2025-03-20</t>
  </si>
  <si>
    <t>K24I68-0207</t>
  </si>
  <si>
    <t>2025-04-03</t>
  </si>
  <si>
    <t>K24I68-0211</t>
  </si>
  <si>
    <t>2025-04-17</t>
  </si>
  <si>
    <t>K24I68-0213</t>
  </si>
  <si>
    <t>2025-04-23,2025-04-23</t>
  </si>
  <si>
    <t>K24I68-0212</t>
  </si>
  <si>
    <t>2025-05-15,2025-05-15</t>
  </si>
  <si>
    <t>K25I68-0023</t>
  </si>
  <si>
    <t>2025-07-31</t>
  </si>
  <si>
    <t>0000105/2025</t>
  </si>
  <si>
    <t>TOP PLUSZ 1.2.1-21-PT1-2022-00063 éghajlat változási reliziencia vizsgálat elkészítése.</t>
  </si>
  <si>
    <t>TOP-PLUSZ-1.2.1-21-PT1-2022-00063 Kerékpárral Táronokon nyilvánossági feladatok összeállítása.</t>
  </si>
  <si>
    <t>Berki Sóskúti Kopolya út között TOP PLUSZ-1.2.1-21--PTI-2022-00063 kerékpárút műszaki ellenőri feladatok ellátása.</t>
  </si>
  <si>
    <t>Szőlőhegy u. TOP PLUSZ-1.2.1-21--PTI-2022-00063 kerékpárút műszaki ellenőri feladatok ellátása.</t>
  </si>
  <si>
    <t>jogi tevékenység TOP_PLUSZ-1.2.1-21-PT1-2022-00063 kerékpár út Tárnok</t>
  </si>
  <si>
    <t>TOP PLUSZ-1.2.1-21--PTI-2022-00063 kerékpárút műszaki ellenőri feladatok ellátása.</t>
  </si>
  <si>
    <t>III.rész Tárnok területén kerékpárút tervek korszerűsítése és új kerékpárút szakaszok tervezése.</t>
  </si>
  <si>
    <t>I.rész Tárnok területén kerékpárút tervek korszerűsítése és új kerékpárút szakaszok tervezése.</t>
  </si>
  <si>
    <t>II.rész Tárnok területén kerékpárút tervek korszerűsítése és új kerékpárút szakaszok tervezése.</t>
  </si>
  <si>
    <t>IV. rész Tárnok területén kerékpárút tervek korszerűsítése és új kerékpárút szakaszok tervezése.</t>
  </si>
  <si>
    <t>2024/1197</t>
  </si>
  <si>
    <t>Gödör István</t>
  </si>
  <si>
    <t>Megbízási díj: projekt menedzsment és kapcsolódó feladatok</t>
  </si>
  <si>
    <t>Kalmár Tamás</t>
  </si>
  <si>
    <t>2025/6390</t>
  </si>
  <si>
    <t>Megbízási díj: közúti biztonsági audit elkészítése</t>
  </si>
  <si>
    <t>2025/6817</t>
  </si>
  <si>
    <t>Megbízási díj: projekt menedzseri és nyilvánossággal kapcsolatos tanácsadói feladatok</t>
  </si>
  <si>
    <t>TOP PLUSZ Projekt Terv dokumentáció összeállítása.</t>
  </si>
  <si>
    <t>2022-06-17</t>
  </si>
  <si>
    <t>GI2022/00231</t>
  </si>
  <si>
    <t>TOP PLUSZ Projekt Terv és dokumentáció összeállítása, folyamat menedzselése</t>
  </si>
  <si>
    <t>2022-02-17</t>
  </si>
  <si>
    <t>GI2022/00223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</si>
</sst>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6" formatCode="###\ ###\ ###\ ###\ ##0.00"/>
  </numFmts>
  <fonts count="6" x14ac:knownFonts="1">
    <font>
      <sz val="11"/>
      <color rgb="FF000000"/>
      <name val="Calibri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 wrapText="1"/>
    </xf>
    <xf numFmtId="164" fontId="0" fillId="0" borderId="0" xfId="1" applyNumberFormat="1" applyFont="1"/>
    <xf numFmtId="164" fontId="0" fillId="0" borderId="0" xfId="1" applyNumberFormat="1" applyFont="1" applyAlignment="1">
      <alignment horizontal="center" vertical="center"/>
    </xf>
    <xf numFmtId="0" fontId="2" fillId="0" borderId="0" xfId="0" applyFont="1"/>
    <xf numFmtId="164" fontId="0" fillId="0" borderId="0" xfId="1" applyNumberFormat="1" applyFont="1" applyFill="1"/>
    <xf numFmtId="164" fontId="0" fillId="0" borderId="0" xfId="1" applyNumberFormat="1" applyFont="1" applyFill="1" applyAlignment="1">
      <alignment horizontal="center" vertical="center"/>
    </xf>
    <xf numFmtId="0" fontId="0" fillId="2" borderId="1" xfId="0" applyFill="1" applyBorder="1"/>
    <xf numFmtId="164" fontId="0" fillId="2" borderId="1" xfId="1" applyNumberFormat="1" applyFont="1" applyFill="1" applyBorder="1"/>
    <xf numFmtId="0" fontId="0" fillId="2" borderId="1" xfId="0" applyFill="1" applyBorder="1" applyAlignment="1">
      <alignment wrapText="1"/>
    </xf>
    <xf numFmtId="164" fontId="2" fillId="0" borderId="0" xfId="1" applyNumberFormat="1" applyFont="1"/>
    <xf numFmtId="0" fontId="0" fillId="0" borderId="0" xfId="0" applyAlignment="1">
      <alignment horizontal="left"/>
    </xf>
    <xf numFmtId="164" fontId="2" fillId="2" borderId="0" xfId="1" applyNumberFormat="1" applyFont="1" applyFill="1" applyAlignment="1"/>
    <xf numFmtId="0" fontId="0" fillId="2" borderId="1" xfId="0" applyFill="1" applyBorder="1" applyAlignment="1">
      <alignment horizontal="left"/>
    </xf>
    <xf numFmtId="166" fontId="0" fillId="2" borderId="1" xfId="0" applyNumberFormat="1" applyFill="1" applyBorder="1"/>
    <xf numFmtId="0" fontId="0" fillId="2" borderId="0" xfId="0" applyFill="1"/>
    <xf numFmtId="0" fontId="0" fillId="2" borderId="2" xfId="0" applyFill="1" applyBorder="1"/>
    <xf numFmtId="164" fontId="4" fillId="2" borderId="4" xfId="1" applyNumberFormat="1" applyFont="1" applyFill="1" applyBorder="1" applyAlignment="1">
      <alignment horizontal="center" vertical="center"/>
    </xf>
    <xf numFmtId="164" fontId="4" fillId="2" borderId="5" xfId="1" applyNumberFormat="1" applyFont="1" applyFill="1" applyBorder="1" applyAlignment="1">
      <alignment horizontal="center" vertical="center"/>
    </xf>
    <xf numFmtId="164" fontId="4" fillId="2" borderId="6" xfId="1" applyNumberFormat="1" applyFont="1" applyFill="1" applyBorder="1" applyAlignment="1">
      <alignment horizontal="center" vertical="center"/>
    </xf>
    <xf numFmtId="164" fontId="0" fillId="2" borderId="2" xfId="1" applyNumberFormat="1" applyFont="1" applyFill="1" applyBorder="1" applyAlignment="1">
      <alignment horizontal="center" vertical="center"/>
    </xf>
    <xf numFmtId="164" fontId="0" fillId="2" borderId="3" xfId="1" applyNumberFormat="1" applyFont="1" applyFill="1" applyBorder="1" applyAlignment="1">
      <alignment horizontal="center" vertical="center"/>
    </xf>
    <xf numFmtId="9" fontId="0" fillId="2" borderId="2" xfId="0" applyNumberFormat="1" applyFill="1" applyBorder="1" applyAlignment="1">
      <alignment horizontal="center" vertical="center"/>
    </xf>
    <xf numFmtId="9" fontId="0" fillId="2" borderId="3" xfId="0" applyNumberFormat="1" applyFill="1" applyBorder="1" applyAlignment="1">
      <alignment horizontal="center" vertical="center"/>
    </xf>
  </cellXfs>
  <cellStyles count="2">
    <cellStyle name="Ezres" xfId="1" builtinId="3"/>
    <cellStyle name="Normál" xfId="0" builtinId="0"/>
  </cellStyles>
  <dxfs count="0"/>
  <tableStyles count="0" defaultTableStyle="Table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3"/>
  <sheetViews>
    <sheetView tabSelected="1" zoomScale="70" zoomScaleNormal="70" workbookViewId="0">
      <pane ySplit="1" topLeftCell="A2" activePane="bottomLeft" state="frozen"/>
      <selection activeCell="B1" sqref="B1"/>
      <selection pane="bottomLeft" activeCell="L16" sqref="L16"/>
    </sheetView>
  </sheetViews>
  <sheetFormatPr defaultRowHeight="14.4" x14ac:dyDescent="0.3"/>
  <cols>
    <col min="1" max="1" width="58.88671875" customWidth="1"/>
    <col min="2" max="2" width="15.33203125" style="6" bestFit="1" customWidth="1"/>
    <col min="3" max="3" width="20" bestFit="1" customWidth="1"/>
    <col min="4" max="4" width="16.6640625" style="6" customWidth="1"/>
    <col min="5" max="5" width="62.44140625" style="2" bestFit="1" customWidth="1"/>
    <col min="6" max="6" width="10.44140625" bestFit="1" customWidth="1"/>
    <col min="7" max="7" width="23.44140625" style="15" bestFit="1" customWidth="1"/>
    <col min="8" max="8" width="23" bestFit="1" customWidth="1"/>
    <col min="9" max="9" width="19.21875" style="7" customWidth="1"/>
    <col min="10" max="11" width="15.88671875" customWidth="1"/>
    <col min="12" max="12" width="23.33203125" bestFit="1" customWidth="1"/>
  </cols>
  <sheetData>
    <row r="1" spans="1:11" s="1" customFormat="1" ht="49.2" customHeight="1" x14ac:dyDescent="0.3">
      <c r="A1" s="4" t="s">
        <v>3</v>
      </c>
      <c r="B1" s="5" t="s">
        <v>11</v>
      </c>
      <c r="C1" s="4" t="s">
        <v>0</v>
      </c>
      <c r="D1" s="5" t="s">
        <v>25</v>
      </c>
      <c r="E1" s="3" t="s">
        <v>1</v>
      </c>
      <c r="F1" s="4" t="s">
        <v>2</v>
      </c>
      <c r="G1" s="4" t="s">
        <v>4</v>
      </c>
      <c r="H1" s="4" t="s">
        <v>5</v>
      </c>
      <c r="I1" s="5" t="s">
        <v>32</v>
      </c>
      <c r="J1" s="3" t="s">
        <v>28</v>
      </c>
      <c r="K1" s="3" t="s">
        <v>29</v>
      </c>
    </row>
    <row r="2" spans="1:11" ht="28.8" x14ac:dyDescent="0.3">
      <c r="A2" s="11" t="s">
        <v>13</v>
      </c>
      <c r="B2" s="12">
        <v>561680</v>
      </c>
      <c r="C2" s="11" t="s">
        <v>8</v>
      </c>
      <c r="D2" s="12">
        <f t="shared" ref="D2:D34" si="0">B2*1.27</f>
        <v>713333.6</v>
      </c>
      <c r="E2" s="13" t="s">
        <v>21</v>
      </c>
      <c r="F2" s="11" t="s">
        <v>12</v>
      </c>
      <c r="G2" s="11" t="s">
        <v>14</v>
      </c>
      <c r="H2" s="11" t="s">
        <v>15</v>
      </c>
      <c r="I2" s="21" t="s">
        <v>26</v>
      </c>
      <c r="J2" s="22"/>
      <c r="K2" s="23"/>
    </row>
    <row r="3" spans="1:11" ht="28.8" x14ac:dyDescent="0.3">
      <c r="A3" s="11" t="s">
        <v>13</v>
      </c>
      <c r="B3" s="12">
        <v>1960000</v>
      </c>
      <c r="C3" s="11" t="s">
        <v>8</v>
      </c>
      <c r="D3" s="12">
        <f t="shared" si="0"/>
        <v>2489200</v>
      </c>
      <c r="E3" s="13" t="s">
        <v>22</v>
      </c>
      <c r="F3" s="11" t="s">
        <v>12</v>
      </c>
      <c r="G3" s="11" t="s">
        <v>14</v>
      </c>
      <c r="H3" s="11" t="s">
        <v>16</v>
      </c>
      <c r="I3" s="24">
        <v>299999999</v>
      </c>
      <c r="J3" s="26">
        <v>0</v>
      </c>
      <c r="K3" s="26"/>
    </row>
    <row r="4" spans="1:11" ht="28.8" x14ac:dyDescent="0.3">
      <c r="A4" s="11" t="s">
        <v>17</v>
      </c>
      <c r="B4" s="12">
        <v>1029000</v>
      </c>
      <c r="C4" s="11" t="s">
        <v>8</v>
      </c>
      <c r="D4" s="12">
        <f t="shared" si="0"/>
        <v>1306830</v>
      </c>
      <c r="E4" s="13" t="s">
        <v>23</v>
      </c>
      <c r="F4" s="11" t="s">
        <v>12</v>
      </c>
      <c r="G4" s="11" t="s">
        <v>10</v>
      </c>
      <c r="H4" s="11" t="s">
        <v>18</v>
      </c>
      <c r="I4" s="24"/>
      <c r="J4" s="26"/>
      <c r="K4" s="26"/>
    </row>
    <row r="5" spans="1:11" ht="28.8" x14ac:dyDescent="0.3">
      <c r="A5" s="11" t="s">
        <v>17</v>
      </c>
      <c r="B5" s="12">
        <v>441000</v>
      </c>
      <c r="C5" s="11" t="s">
        <v>8</v>
      </c>
      <c r="D5" s="12">
        <f t="shared" si="0"/>
        <v>560070</v>
      </c>
      <c r="E5" s="13" t="s">
        <v>24</v>
      </c>
      <c r="F5" s="11" t="s">
        <v>12</v>
      </c>
      <c r="G5" s="11" t="s">
        <v>19</v>
      </c>
      <c r="H5" s="11" t="s">
        <v>20</v>
      </c>
      <c r="I5" s="24"/>
      <c r="J5" s="26"/>
      <c r="K5" s="26"/>
    </row>
    <row r="6" spans="1:11" x14ac:dyDescent="0.3">
      <c r="A6" s="11" t="s">
        <v>13</v>
      </c>
      <c r="B6" s="12">
        <v>840000</v>
      </c>
      <c r="C6" s="11" t="s">
        <v>8</v>
      </c>
      <c r="D6" s="12">
        <f t="shared" si="0"/>
        <v>1066800</v>
      </c>
      <c r="E6" s="11" t="s">
        <v>112</v>
      </c>
      <c r="F6" s="11" t="s">
        <v>12</v>
      </c>
      <c r="G6" s="11" t="s">
        <v>33</v>
      </c>
      <c r="H6" s="11" t="s">
        <v>34</v>
      </c>
      <c r="I6" s="24"/>
      <c r="J6" s="26"/>
      <c r="K6" s="26"/>
    </row>
    <row r="7" spans="1:11" x14ac:dyDescent="0.3">
      <c r="A7" s="11" t="s">
        <v>13</v>
      </c>
      <c r="B7" s="12">
        <v>2027400</v>
      </c>
      <c r="C7" s="11" t="s">
        <v>8</v>
      </c>
      <c r="D7" s="12">
        <f t="shared" si="0"/>
        <v>2574798</v>
      </c>
      <c r="E7" s="11" t="s">
        <v>111</v>
      </c>
      <c r="F7" s="11" t="s">
        <v>12</v>
      </c>
      <c r="G7" s="11" t="s">
        <v>33</v>
      </c>
      <c r="H7" s="11" t="s">
        <v>35</v>
      </c>
      <c r="I7" s="24"/>
      <c r="J7" s="26"/>
      <c r="K7" s="26"/>
    </row>
    <row r="8" spans="1:11" x14ac:dyDescent="0.3">
      <c r="A8" s="11" t="s">
        <v>13</v>
      </c>
      <c r="B8" s="12">
        <v>240720</v>
      </c>
      <c r="C8" s="11" t="s">
        <v>8</v>
      </c>
      <c r="D8" s="12">
        <f t="shared" si="0"/>
        <v>305714.40000000002</v>
      </c>
      <c r="E8" s="11" t="s">
        <v>110</v>
      </c>
      <c r="F8" s="11" t="s">
        <v>12</v>
      </c>
      <c r="G8" s="11" t="s">
        <v>33</v>
      </c>
      <c r="H8" s="11" t="s">
        <v>36</v>
      </c>
      <c r="I8" s="24"/>
      <c r="J8" s="26"/>
      <c r="K8" s="26"/>
    </row>
    <row r="9" spans="1:11" x14ac:dyDescent="0.3">
      <c r="A9" s="11" t="s">
        <v>13</v>
      </c>
      <c r="B9" s="12">
        <v>977400</v>
      </c>
      <c r="C9" s="11" t="s">
        <v>8</v>
      </c>
      <c r="D9" s="12">
        <f t="shared" si="0"/>
        <v>1241298</v>
      </c>
      <c r="E9" s="11" t="s">
        <v>109</v>
      </c>
      <c r="F9" s="11" t="s">
        <v>12</v>
      </c>
      <c r="G9" s="11" t="s">
        <v>33</v>
      </c>
      <c r="H9" s="11" t="s">
        <v>37</v>
      </c>
      <c r="I9" s="24"/>
      <c r="J9" s="26"/>
      <c r="K9" s="26"/>
    </row>
    <row r="10" spans="1:11" x14ac:dyDescent="0.3">
      <c r="A10" s="20" t="s">
        <v>27</v>
      </c>
      <c r="B10" s="12">
        <v>900000</v>
      </c>
      <c r="C10" s="11" t="s">
        <v>8</v>
      </c>
      <c r="D10" s="12">
        <f t="shared" ref="D10" si="1">B10*1.27</f>
        <v>1143000</v>
      </c>
      <c r="E10" s="19" t="s">
        <v>124</v>
      </c>
      <c r="F10" s="17">
        <v>421336</v>
      </c>
      <c r="G10" s="11" t="s">
        <v>125</v>
      </c>
      <c r="H10" s="11" t="s">
        <v>126</v>
      </c>
      <c r="I10" s="24"/>
      <c r="J10" s="26"/>
      <c r="K10" s="26"/>
    </row>
    <row r="11" spans="1:11" x14ac:dyDescent="0.3">
      <c r="A11" s="20" t="s">
        <v>27</v>
      </c>
      <c r="B11" s="12">
        <v>6000000</v>
      </c>
      <c r="C11" s="11" t="s">
        <v>8</v>
      </c>
      <c r="D11" s="12">
        <f t="shared" si="0"/>
        <v>7620000</v>
      </c>
      <c r="E11" s="11" t="s">
        <v>121</v>
      </c>
      <c r="F11" s="17">
        <v>421336</v>
      </c>
      <c r="G11" s="11" t="s">
        <v>122</v>
      </c>
      <c r="H11" s="11" t="s">
        <v>123</v>
      </c>
      <c r="I11" s="24"/>
      <c r="J11" s="26"/>
      <c r="K11" s="26"/>
    </row>
    <row r="12" spans="1:11" x14ac:dyDescent="0.3">
      <c r="A12" s="11" t="s">
        <v>43</v>
      </c>
      <c r="B12" s="12">
        <v>1600000</v>
      </c>
      <c r="C12" s="11" t="s">
        <v>8</v>
      </c>
      <c r="D12" s="12">
        <f t="shared" si="0"/>
        <v>2032000</v>
      </c>
      <c r="E12" s="11" t="s">
        <v>107</v>
      </c>
      <c r="F12" s="17">
        <v>421336</v>
      </c>
      <c r="G12" s="11" t="s">
        <v>40</v>
      </c>
      <c r="H12" s="11" t="s">
        <v>46</v>
      </c>
      <c r="I12" s="24"/>
      <c r="J12" s="26"/>
      <c r="K12" s="26"/>
    </row>
    <row r="13" spans="1:11" x14ac:dyDescent="0.3">
      <c r="A13" s="11" t="s">
        <v>44</v>
      </c>
      <c r="B13" s="12">
        <v>300000</v>
      </c>
      <c r="C13" s="11" t="s">
        <v>8</v>
      </c>
      <c r="D13" s="12">
        <f t="shared" si="0"/>
        <v>381000</v>
      </c>
      <c r="E13" s="11" t="s">
        <v>108</v>
      </c>
      <c r="F13" s="17">
        <v>421336</v>
      </c>
      <c r="G13" s="11" t="s">
        <v>47</v>
      </c>
      <c r="H13" s="11" t="s">
        <v>48</v>
      </c>
      <c r="I13" s="24"/>
      <c r="J13" s="26"/>
      <c r="K13" s="26"/>
    </row>
    <row r="14" spans="1:11" x14ac:dyDescent="0.3">
      <c r="A14" s="11" t="s">
        <v>43</v>
      </c>
      <c r="B14" s="12">
        <v>800000</v>
      </c>
      <c r="C14" s="11" t="s">
        <v>8</v>
      </c>
      <c r="D14" s="12">
        <f t="shared" si="0"/>
        <v>1016000</v>
      </c>
      <c r="E14" s="11" t="s">
        <v>107</v>
      </c>
      <c r="F14" s="17">
        <v>421336</v>
      </c>
      <c r="G14" s="11" t="s">
        <v>49</v>
      </c>
      <c r="H14" s="11" t="s">
        <v>50</v>
      </c>
      <c r="I14" s="24"/>
      <c r="J14" s="26"/>
      <c r="K14" s="26"/>
    </row>
    <row r="15" spans="1:11" x14ac:dyDescent="0.3">
      <c r="A15" s="11" t="s">
        <v>44</v>
      </c>
      <c r="B15" s="12">
        <v>282800</v>
      </c>
      <c r="C15" s="11" t="s">
        <v>8</v>
      </c>
      <c r="D15" s="12">
        <f t="shared" si="0"/>
        <v>359156</v>
      </c>
      <c r="E15" s="11" t="s">
        <v>106</v>
      </c>
      <c r="F15" s="17">
        <v>421336</v>
      </c>
      <c r="G15" s="11" t="s">
        <v>51</v>
      </c>
      <c r="H15" s="11" t="s">
        <v>52</v>
      </c>
      <c r="I15" s="24"/>
      <c r="J15" s="26"/>
      <c r="K15" s="26"/>
    </row>
    <row r="16" spans="1:11" x14ac:dyDescent="0.3">
      <c r="A16" s="11" t="s">
        <v>44</v>
      </c>
      <c r="B16" s="12">
        <v>1212000</v>
      </c>
      <c r="C16" s="11" t="s">
        <v>8</v>
      </c>
      <c r="D16" s="12">
        <f t="shared" si="0"/>
        <v>1539240</v>
      </c>
      <c r="E16" s="11" t="s">
        <v>105</v>
      </c>
      <c r="F16" s="17">
        <v>421336</v>
      </c>
      <c r="G16" s="11" t="s">
        <v>51</v>
      </c>
      <c r="H16" s="11" t="s">
        <v>53</v>
      </c>
      <c r="I16" s="24"/>
      <c r="J16" s="26"/>
      <c r="K16" s="26"/>
    </row>
    <row r="17" spans="1:11" x14ac:dyDescent="0.3">
      <c r="A17" s="11" t="s">
        <v>27</v>
      </c>
      <c r="B17" s="12">
        <v>200000</v>
      </c>
      <c r="C17" s="11" t="s">
        <v>8</v>
      </c>
      <c r="D17" s="12">
        <f t="shared" si="0"/>
        <v>254000</v>
      </c>
      <c r="E17" s="11" t="s">
        <v>104</v>
      </c>
      <c r="F17" s="17">
        <v>421336</v>
      </c>
      <c r="G17" s="11" t="s">
        <v>54</v>
      </c>
      <c r="H17" s="11" t="s">
        <v>55</v>
      </c>
      <c r="I17" s="24"/>
      <c r="J17" s="26"/>
      <c r="K17" s="26"/>
    </row>
    <row r="18" spans="1:11" x14ac:dyDescent="0.3">
      <c r="A18" s="11" t="s">
        <v>45</v>
      </c>
      <c r="B18" s="12">
        <v>450000</v>
      </c>
      <c r="C18" s="11" t="s">
        <v>9</v>
      </c>
      <c r="D18" s="12">
        <v>450000</v>
      </c>
      <c r="E18" s="11" t="s">
        <v>42</v>
      </c>
      <c r="F18" s="17">
        <v>421336</v>
      </c>
      <c r="G18" s="11" t="s">
        <v>56</v>
      </c>
      <c r="H18" s="11" t="s">
        <v>57</v>
      </c>
      <c r="I18" s="24"/>
      <c r="J18" s="26"/>
      <c r="K18" s="26"/>
    </row>
    <row r="19" spans="1:11" x14ac:dyDescent="0.3">
      <c r="A19" s="11" t="s">
        <v>59</v>
      </c>
      <c r="B19" s="18">
        <v>500000</v>
      </c>
      <c r="C19" s="11" t="s">
        <v>8</v>
      </c>
      <c r="D19" s="12">
        <f t="shared" si="0"/>
        <v>635000</v>
      </c>
      <c r="E19" s="11" t="s">
        <v>103</v>
      </c>
      <c r="F19" s="17">
        <v>421337</v>
      </c>
      <c r="G19" s="11" t="s">
        <v>61</v>
      </c>
      <c r="H19" s="11" t="s">
        <v>62</v>
      </c>
      <c r="I19" s="24"/>
      <c r="J19" s="26"/>
      <c r="K19" s="26"/>
    </row>
    <row r="20" spans="1:11" x14ac:dyDescent="0.3">
      <c r="A20" s="11" t="s">
        <v>60</v>
      </c>
      <c r="B20" s="18">
        <v>2500</v>
      </c>
      <c r="C20" s="11" t="s">
        <v>8</v>
      </c>
      <c r="D20" s="12">
        <f t="shared" si="0"/>
        <v>3175</v>
      </c>
      <c r="E20" s="11" t="s">
        <v>58</v>
      </c>
      <c r="F20" s="17">
        <v>421337</v>
      </c>
      <c r="G20" s="11" t="s">
        <v>63</v>
      </c>
      <c r="H20" s="11" t="s">
        <v>64</v>
      </c>
      <c r="I20" s="24"/>
      <c r="J20" s="26"/>
      <c r="K20" s="26"/>
    </row>
    <row r="21" spans="1:11" x14ac:dyDescent="0.3">
      <c r="A21" s="11" t="s">
        <v>65</v>
      </c>
      <c r="B21" s="18">
        <v>203543</v>
      </c>
      <c r="C21" s="11" t="s">
        <v>8</v>
      </c>
      <c r="D21" s="12">
        <f t="shared" si="0"/>
        <v>258499.61000000002</v>
      </c>
      <c r="E21" s="11" t="s">
        <v>68</v>
      </c>
      <c r="F21" s="17">
        <v>421355</v>
      </c>
      <c r="G21" s="11" t="s">
        <v>70</v>
      </c>
      <c r="H21" s="11" t="s">
        <v>71</v>
      </c>
      <c r="I21" s="24"/>
      <c r="J21" s="26"/>
      <c r="K21" s="26"/>
    </row>
    <row r="22" spans="1:11" x14ac:dyDescent="0.3">
      <c r="A22" s="11" t="s">
        <v>60</v>
      </c>
      <c r="B22" s="18">
        <v>127500</v>
      </c>
      <c r="C22" s="11" t="s">
        <v>8</v>
      </c>
      <c r="D22" s="12">
        <f t="shared" si="0"/>
        <v>161925</v>
      </c>
      <c r="E22" s="11" t="s">
        <v>58</v>
      </c>
      <c r="F22" s="17">
        <v>421355</v>
      </c>
      <c r="G22" s="11" t="s">
        <v>63</v>
      </c>
      <c r="H22" s="11" t="s">
        <v>64</v>
      </c>
      <c r="I22" s="24"/>
      <c r="J22" s="26"/>
      <c r="K22" s="26"/>
    </row>
    <row r="23" spans="1:11" x14ac:dyDescent="0.3">
      <c r="A23" s="11" t="s">
        <v>66</v>
      </c>
      <c r="B23" s="18">
        <v>14000</v>
      </c>
      <c r="C23" s="11" t="s">
        <v>6</v>
      </c>
      <c r="D23" s="12">
        <v>14000</v>
      </c>
      <c r="E23" s="11" t="s">
        <v>69</v>
      </c>
      <c r="F23" s="17">
        <v>421355</v>
      </c>
      <c r="G23" s="11" t="s">
        <v>72</v>
      </c>
      <c r="H23" s="11" t="s">
        <v>73</v>
      </c>
      <c r="I23" s="24"/>
      <c r="J23" s="26"/>
      <c r="K23" s="26"/>
    </row>
    <row r="24" spans="1:11" x14ac:dyDescent="0.3">
      <c r="A24" s="11" t="s">
        <v>67</v>
      </c>
      <c r="B24" s="18">
        <v>22243</v>
      </c>
      <c r="C24" s="11" t="s">
        <v>6</v>
      </c>
      <c r="D24" s="12">
        <v>22243</v>
      </c>
      <c r="E24" s="11" t="s">
        <v>69</v>
      </c>
      <c r="F24" s="17">
        <v>421355</v>
      </c>
      <c r="G24" s="11" t="s">
        <v>72</v>
      </c>
      <c r="H24" s="11" t="s">
        <v>74</v>
      </c>
      <c r="I24" s="24"/>
      <c r="J24" s="26"/>
      <c r="K24" s="26"/>
    </row>
    <row r="25" spans="1:11" x14ac:dyDescent="0.3">
      <c r="A25" s="11" t="s">
        <v>75</v>
      </c>
      <c r="B25" s="18">
        <v>7719684</v>
      </c>
      <c r="C25" s="11" t="s">
        <v>7</v>
      </c>
      <c r="D25" s="12">
        <f t="shared" si="0"/>
        <v>9803998.6799999997</v>
      </c>
      <c r="E25" s="11" t="s">
        <v>77</v>
      </c>
      <c r="F25" s="17">
        <v>42162</v>
      </c>
      <c r="G25" s="11" t="s">
        <v>40</v>
      </c>
      <c r="H25" s="11" t="s">
        <v>86</v>
      </c>
      <c r="I25" s="24"/>
      <c r="J25" s="26"/>
      <c r="K25" s="26"/>
    </row>
    <row r="26" spans="1:11" x14ac:dyDescent="0.3">
      <c r="A26" s="11" t="s">
        <v>75</v>
      </c>
      <c r="B26" s="18">
        <v>23159052</v>
      </c>
      <c r="C26" s="11" t="s">
        <v>7</v>
      </c>
      <c r="D26" s="12">
        <f t="shared" si="0"/>
        <v>29411996.039999999</v>
      </c>
      <c r="E26" s="11" t="s">
        <v>78</v>
      </c>
      <c r="F26" s="17">
        <v>42162</v>
      </c>
      <c r="G26" s="11" t="s">
        <v>87</v>
      </c>
      <c r="H26" s="11" t="s">
        <v>88</v>
      </c>
      <c r="I26" s="24"/>
      <c r="J26" s="26"/>
      <c r="K26" s="26"/>
    </row>
    <row r="27" spans="1:11" x14ac:dyDescent="0.3">
      <c r="A27" s="11" t="s">
        <v>75</v>
      </c>
      <c r="B27" s="18">
        <v>18677820</v>
      </c>
      <c r="C27" s="11" t="s">
        <v>7</v>
      </c>
      <c r="D27" s="12">
        <f t="shared" si="0"/>
        <v>23720831.399999999</v>
      </c>
      <c r="E27" s="11" t="s">
        <v>79</v>
      </c>
      <c r="F27" s="17">
        <v>42162</v>
      </c>
      <c r="G27" s="11" t="s">
        <v>89</v>
      </c>
      <c r="H27" s="11" t="s">
        <v>90</v>
      </c>
      <c r="I27" s="24"/>
      <c r="J27" s="26"/>
      <c r="K27" s="26"/>
    </row>
    <row r="28" spans="1:11" x14ac:dyDescent="0.3">
      <c r="A28" s="11" t="s">
        <v>75</v>
      </c>
      <c r="B28" s="18">
        <v>24903759</v>
      </c>
      <c r="C28" s="11" t="s">
        <v>7</v>
      </c>
      <c r="D28" s="12">
        <f t="shared" si="0"/>
        <v>31627773.93</v>
      </c>
      <c r="E28" s="11" t="s">
        <v>80</v>
      </c>
      <c r="F28" s="17">
        <v>42162</v>
      </c>
      <c r="G28" s="11" t="s">
        <v>91</v>
      </c>
      <c r="H28" s="11" t="s">
        <v>92</v>
      </c>
      <c r="I28" s="24"/>
      <c r="J28" s="26"/>
      <c r="K28" s="26"/>
    </row>
    <row r="29" spans="1:11" x14ac:dyDescent="0.3">
      <c r="A29" s="11" t="s">
        <v>75</v>
      </c>
      <c r="B29" s="18">
        <v>24903759</v>
      </c>
      <c r="C29" s="11" t="s">
        <v>7</v>
      </c>
      <c r="D29" s="12">
        <f t="shared" si="0"/>
        <v>31627773.93</v>
      </c>
      <c r="E29" s="11" t="s">
        <v>81</v>
      </c>
      <c r="F29" s="17">
        <v>42162</v>
      </c>
      <c r="G29" s="11" t="s">
        <v>93</v>
      </c>
      <c r="H29" s="11" t="s">
        <v>94</v>
      </c>
      <c r="I29" s="24"/>
      <c r="J29" s="26"/>
      <c r="K29" s="26"/>
    </row>
    <row r="30" spans="1:11" x14ac:dyDescent="0.3">
      <c r="A30" s="11" t="s">
        <v>75</v>
      </c>
      <c r="B30" s="18">
        <v>31129700</v>
      </c>
      <c r="C30" s="11" t="s">
        <v>7</v>
      </c>
      <c r="D30" s="12">
        <f t="shared" si="0"/>
        <v>39534719</v>
      </c>
      <c r="E30" s="11" t="s">
        <v>82</v>
      </c>
      <c r="F30" s="17">
        <v>42162</v>
      </c>
      <c r="G30" s="11" t="s">
        <v>95</v>
      </c>
      <c r="H30" s="11" t="s">
        <v>96</v>
      </c>
      <c r="I30" s="24"/>
      <c r="J30" s="26"/>
      <c r="K30" s="26"/>
    </row>
    <row r="31" spans="1:11" x14ac:dyDescent="0.3">
      <c r="A31" s="11" t="s">
        <v>75</v>
      </c>
      <c r="B31" s="18">
        <v>20585825</v>
      </c>
      <c r="C31" s="11" t="s">
        <v>7</v>
      </c>
      <c r="D31" s="12">
        <f t="shared" si="0"/>
        <v>26143997.75</v>
      </c>
      <c r="E31" s="11" t="s">
        <v>83</v>
      </c>
      <c r="F31" s="17">
        <v>42162</v>
      </c>
      <c r="G31" s="11" t="s">
        <v>97</v>
      </c>
      <c r="H31" s="11" t="s">
        <v>98</v>
      </c>
      <c r="I31" s="24"/>
      <c r="J31" s="26"/>
      <c r="K31" s="26"/>
    </row>
    <row r="32" spans="1:11" x14ac:dyDescent="0.3">
      <c r="A32" s="11" t="s">
        <v>75</v>
      </c>
      <c r="B32" s="18">
        <v>24903759</v>
      </c>
      <c r="C32" s="11" t="s">
        <v>7</v>
      </c>
      <c r="D32" s="12">
        <f t="shared" si="0"/>
        <v>31627773.93</v>
      </c>
      <c r="E32" s="11" t="s">
        <v>84</v>
      </c>
      <c r="F32" s="17">
        <v>42162</v>
      </c>
      <c r="G32" s="11" t="s">
        <v>99</v>
      </c>
      <c r="H32" s="11" t="s">
        <v>100</v>
      </c>
      <c r="I32" s="24"/>
      <c r="J32" s="26"/>
      <c r="K32" s="26"/>
    </row>
    <row r="33" spans="1:11" x14ac:dyDescent="0.3">
      <c r="A33" s="11" t="s">
        <v>75</v>
      </c>
      <c r="B33" s="18">
        <v>7504988</v>
      </c>
      <c r="C33" s="11" t="s">
        <v>7</v>
      </c>
      <c r="D33" s="12">
        <f t="shared" si="0"/>
        <v>9531334.7599999998</v>
      </c>
      <c r="E33" s="11" t="s">
        <v>84</v>
      </c>
      <c r="F33" s="17">
        <v>42162</v>
      </c>
      <c r="G33" s="11" t="s">
        <v>99</v>
      </c>
      <c r="H33" s="11" t="s">
        <v>100</v>
      </c>
      <c r="I33" s="24"/>
      <c r="J33" s="26"/>
      <c r="K33" s="26"/>
    </row>
    <row r="34" spans="1:11" x14ac:dyDescent="0.3">
      <c r="A34" s="11" t="s">
        <v>76</v>
      </c>
      <c r="B34" s="18">
        <v>25739760</v>
      </c>
      <c r="C34" s="11" t="s">
        <v>7</v>
      </c>
      <c r="D34" s="12">
        <f t="shared" si="0"/>
        <v>32689495.199999999</v>
      </c>
      <c r="E34" s="11" t="s">
        <v>85</v>
      </c>
      <c r="F34" s="17">
        <v>42162</v>
      </c>
      <c r="G34" s="11" t="s">
        <v>101</v>
      </c>
      <c r="H34" s="11" t="s">
        <v>102</v>
      </c>
      <c r="I34" s="24"/>
      <c r="J34" s="26"/>
      <c r="K34" s="26"/>
    </row>
    <row r="35" spans="1:11" x14ac:dyDescent="0.3">
      <c r="A35" s="11" t="s">
        <v>114</v>
      </c>
      <c r="B35" s="18">
        <v>1445896</v>
      </c>
      <c r="C35" s="11"/>
      <c r="D35" s="12">
        <v>2070000</v>
      </c>
      <c r="E35" s="11" t="s">
        <v>115</v>
      </c>
      <c r="F35" s="17">
        <v>421122</v>
      </c>
      <c r="G35" s="11" t="s">
        <v>38</v>
      </c>
      <c r="H35" s="11" t="s">
        <v>113</v>
      </c>
      <c r="I35" s="24"/>
      <c r="J35" s="26"/>
      <c r="K35" s="26"/>
    </row>
    <row r="36" spans="1:11" x14ac:dyDescent="0.3">
      <c r="A36" s="11" t="s">
        <v>116</v>
      </c>
      <c r="B36" s="18">
        <v>198950</v>
      </c>
      <c r="C36" s="11"/>
      <c r="D36" s="12">
        <v>230000</v>
      </c>
      <c r="E36" s="11" t="s">
        <v>118</v>
      </c>
      <c r="F36" s="17">
        <v>421122</v>
      </c>
      <c r="G36" s="11" t="s">
        <v>39</v>
      </c>
      <c r="H36" s="11" t="s">
        <v>117</v>
      </c>
      <c r="I36" s="24"/>
      <c r="J36" s="26"/>
      <c r="K36" s="26"/>
    </row>
    <row r="37" spans="1:11" x14ac:dyDescent="0.3">
      <c r="A37" s="11" t="s">
        <v>114</v>
      </c>
      <c r="B37" s="18">
        <v>3373756</v>
      </c>
      <c r="C37" s="11"/>
      <c r="D37" s="12">
        <v>4830000</v>
      </c>
      <c r="E37" s="11" t="s">
        <v>120</v>
      </c>
      <c r="F37" s="17">
        <v>421122</v>
      </c>
      <c r="G37" s="11" t="s">
        <v>56</v>
      </c>
      <c r="H37" s="11" t="s">
        <v>119</v>
      </c>
      <c r="I37" s="25"/>
      <c r="J37" s="27"/>
      <c r="K37" s="27"/>
    </row>
    <row r="40" spans="1:11" x14ac:dyDescent="0.3">
      <c r="A40" s="14" t="s">
        <v>31</v>
      </c>
      <c r="B40"/>
      <c r="C40" s="9"/>
      <c r="D40" s="9"/>
    </row>
    <row r="41" spans="1:11" x14ac:dyDescent="0.3">
      <c r="A41" s="16" t="s">
        <v>41</v>
      </c>
      <c r="B41" s="16"/>
      <c r="C41" s="9"/>
      <c r="D41" s="9"/>
      <c r="I41" s="10"/>
    </row>
    <row r="42" spans="1:11" x14ac:dyDescent="0.3">
      <c r="A42" s="8"/>
      <c r="B42" s="14"/>
      <c r="D42" s="9"/>
      <c r="I42" s="10"/>
    </row>
    <row r="43" spans="1:11" x14ac:dyDescent="0.3">
      <c r="A43" s="8" t="s">
        <v>30</v>
      </c>
    </row>
  </sheetData>
  <sheetProtection formatCells="0" formatColumns="0" formatRows="0" insertColumns="0" insertRows="0" insertHyperlinks="0" deleteColumns="0" deleteRows="0" sort="0" autoFilter="0" pivotTables="0"/>
  <autoFilter ref="A1:J37" xr:uid="{00000000-0001-0000-0000-000000000000}"/>
  <mergeCells count="4">
    <mergeCell ref="I3:I37"/>
    <mergeCell ref="J3:J37"/>
    <mergeCell ref="K3:K37"/>
    <mergeCell ref="I2:K2"/>
  </mergeCells>
  <phoneticPr fontId="5" type="noConversion"/>
  <pageMargins left="0.39370078740157483" right="0.39370078740157483" top="0.74803149606299213" bottom="0.74803149606299213" header="0.31496062992125984" footer="0.31496062992125984"/>
  <pageSetup paperSize="8" scale="71" orientation="landscape" r:id="rId1"/>
  <headerFooter>
    <oddFooter>&amp;CTárnok Nagyközség Önkormányzata&amp;R&amp;P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Beruházások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aljegyzo</cp:lastModifiedBy>
  <cp:lastPrinted>2026-05-06T09:53:23Z</cp:lastPrinted>
  <dcterms:created xsi:type="dcterms:W3CDTF">2024-03-07T15:47:49Z</dcterms:created>
  <dcterms:modified xsi:type="dcterms:W3CDTF">2026-05-14T11:13:07Z</dcterms:modified>
  <cp:category/>
</cp:coreProperties>
</file>