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53222"/>
  <mc:AlternateContent xmlns:mc="http://schemas.openxmlformats.org/markup-compatibility/2006">
    <mc:Choice Requires="x15">
      <x15ac:absPath xmlns:x15ac="http://schemas.microsoft.com/office/spreadsheetml/2010/11/ac" url="C:\Users\lehoczkin\Desktop\"/>
    </mc:Choice>
  </mc:AlternateContent>
  <bookViews>
    <workbookView xWindow="-120" yWindow="-120" windowWidth="12405" windowHeight="5145" tabRatio="670" activeTab="7"/>
  </bookViews>
  <sheets>
    <sheet name="Gépészeti" sheetId="1" r:id="rId1"/>
    <sheet name="Vízépítési" sheetId="2" r:id="rId2"/>
    <sheet name="Holtágfeltöltések" sheetId="3" r:id="rId3"/>
    <sheet name="Eszköz besz." sheetId="4" r:id="rId4"/>
    <sheet name="Egyéb" sheetId="5" r:id="rId5"/>
    <sheet name="Harmadlagos művek" sheetId="6" r:id="rId6"/>
    <sheet name="Vizet a tájba egyéb - VAT!" sheetId="7" r:id="rId7"/>
    <sheet name="AM - VAT!" sheetId="8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xlnm._FilterDatabase" localSheetId="7" hidden="1">'AM - VAT!'!$A$3:$D$23</definedName>
    <definedName name="_xlnm._FilterDatabase" localSheetId="2" hidden="1">Holtágfeltöltések!$A$3:$E$62</definedName>
    <definedName name="_xlnm._FilterDatabase" localSheetId="1" hidden="1">Vízépítési!$A$4:$C$193</definedName>
    <definedName name="_xlnm._FilterDatabase" localSheetId="6" hidden="1">'Vizet a tájba egyéb - VAT!'!$A$3:$D$19</definedName>
    <definedName name="Z_20472850_B355_404F_8C04_2A06D1B5FEF5_.wvu.Cols" localSheetId="5" hidden="1">'Harmadlagos művek'!#REF!</definedName>
    <definedName name="Z_20472850_B355_404F_8C04_2A06D1B5FEF5_.wvu.FilterData" localSheetId="7" hidden="1">'AM - VAT!'!#REF!</definedName>
    <definedName name="Z_20472850_B355_404F_8C04_2A06D1B5FEF5_.wvu.FilterData" localSheetId="4" hidden="1">Egyéb!#REF!</definedName>
    <definedName name="Z_20472850_B355_404F_8C04_2A06D1B5FEF5_.wvu.FilterData" localSheetId="3" hidden="1">'Eszköz besz.'!#REF!</definedName>
    <definedName name="Z_20472850_B355_404F_8C04_2A06D1B5FEF5_.wvu.FilterData" localSheetId="0" hidden="1">Gépészeti!#REF!</definedName>
    <definedName name="Z_20472850_B355_404F_8C04_2A06D1B5FEF5_.wvu.FilterData" localSheetId="5" hidden="1">'Harmadlagos művek'!#REF!</definedName>
    <definedName name="Z_20472850_B355_404F_8C04_2A06D1B5FEF5_.wvu.FilterData" localSheetId="2" hidden="1">Holtágfeltöltések!#REF!</definedName>
    <definedName name="Z_20472850_B355_404F_8C04_2A06D1B5FEF5_.wvu.FilterData" localSheetId="1" hidden="1">Vízépítési!#REF!</definedName>
    <definedName name="Z_20472850_B355_404F_8C04_2A06D1B5FEF5_.wvu.FilterData" localSheetId="6" hidden="1">'Vizet a tájba egyéb - VAT!'!#REF!</definedName>
  </definedNames>
  <calcPr calcId="152511"/>
  <customWorkbookViews>
    <customWorkbookView name="Fábián Dénes Pál - Egyéni nézet" guid="{20472850-B355-404F-8C04-2A06D1B5FEF5}" mergeInterval="0" personalView="1" maximized="1" xWindow="1912" yWindow="-4" windowWidth="1936" windowHeight="1048" tabRatio="670" activeSheetId="2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3" i="8" l="1"/>
  <c r="C31" i="1"/>
  <c r="C193" i="2" l="1"/>
  <c r="E62" i="3"/>
  <c r="D19" i="4"/>
  <c r="D19" i="7"/>
  <c r="D10" i="5"/>
  <c r="C67" i="6"/>
  <c r="C41" i="6"/>
</calcChain>
</file>

<file path=xl/sharedStrings.xml><?xml version="1.0" encoding="utf-8"?>
<sst xmlns="http://schemas.openxmlformats.org/spreadsheetml/2006/main" count="959" uniqueCount="639">
  <si>
    <t>SORSZÁM</t>
  </si>
  <si>
    <t>Vízhiánykezelő körzet</t>
  </si>
  <si>
    <t>száma, neve</t>
  </si>
  <si>
    <t>rövid leírása</t>
  </si>
  <si>
    <t>1.</t>
  </si>
  <si>
    <t>2.</t>
  </si>
  <si>
    <t>3.</t>
  </si>
  <si>
    <t>02.02. Észak-Duna-völgyi</t>
  </si>
  <si>
    <t>XXIV. csatorna torkolatánál a vízvisszatartás hatékonyságának növelése érdekében szabályozható vízszinttartó műtárgy építése</t>
  </si>
  <si>
    <t>4.</t>
  </si>
  <si>
    <t>5.</t>
  </si>
  <si>
    <t>6.</t>
  </si>
  <si>
    <t>02.07. Cserhát</t>
  </si>
  <si>
    <t>7.</t>
  </si>
  <si>
    <t>8.</t>
  </si>
  <si>
    <t>Vízrajzi törzsállomások (kisvízi szempontból történő) karbantartásának soron kívüli elvégzése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</si>
  <si>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</si>
  <si>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</si>
  <si>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</si>
  <si>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</si>
  <si>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</si>
  <si>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</si>
  <si>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</si>
  <si>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</si>
  <si>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</si>
  <si>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Godafoki-csatorna kotrása</t>
  </si>
  <si>
    <t>18.</t>
  </si>
  <si>
    <t>Fűzvölgyi-főcsatorna kritikus szakaszainak kotrása</t>
  </si>
  <si>
    <t>19.</t>
  </si>
  <si>
    <t>Dunaföldvár -100 alatti vízmérce telepítése</t>
  </si>
  <si>
    <t>20.</t>
  </si>
  <si>
    <t>21.</t>
  </si>
  <si>
    <t>22.</t>
  </si>
  <si>
    <t>23.</t>
  </si>
  <si>
    <t>24.</t>
  </si>
  <si>
    <t>Szent László-patak medréből növényzet eltávolítás</t>
  </si>
  <si>
    <t>25.</t>
  </si>
  <si>
    <t>A Váli-víz medréből növényzet eltávolítás</t>
  </si>
  <si>
    <t>26.</t>
  </si>
  <si>
    <t>04.14. Bölcske-Bogyiszlói</t>
  </si>
  <si>
    <t>27.</t>
  </si>
  <si>
    <t>Cinca-Csíkgát-patak gyökérzónás kotrása Polgárdi belterületén</t>
  </si>
  <si>
    <t>28.</t>
  </si>
  <si>
    <t>29.</t>
  </si>
  <si>
    <t>30.</t>
  </si>
  <si>
    <t>04.03. Közép-Mezőföld</t>
  </si>
  <si>
    <t>31.</t>
  </si>
  <si>
    <t>32.</t>
  </si>
  <si>
    <t>33.</t>
  </si>
  <si>
    <t>Séd-Sárvízi-malomcsatorna kotrása a 16+871-38+512 km szelvények között</t>
  </si>
  <si>
    <t>34.</t>
  </si>
  <si>
    <t>35.</t>
  </si>
  <si>
    <t>36.</t>
  </si>
  <si>
    <t>Séd-Sárvízi-malomcsatorna kotrása a 0+000-3+400 km szelvények között</t>
  </si>
  <si>
    <t>37.</t>
  </si>
  <si>
    <t>38.</t>
  </si>
  <si>
    <t>39.</t>
  </si>
  <si>
    <t xml:space="preserve">Nádor-csatorna 16+600-22+400 km szelvények között zátony, torlasz eltávolítás a mederből nagy gémkinyúlású munkagéppel  </t>
  </si>
  <si>
    <t>40.</t>
  </si>
  <si>
    <t>Nádor-csatorna jp. és bp. 16+300-39+500 km szelvények között a mederfenntartást akadályozó cserjeirtás elvégzése</t>
  </si>
  <si>
    <t>41.</t>
  </si>
  <si>
    <t>42.</t>
  </si>
  <si>
    <t>05.02. Dráva menti</t>
  </si>
  <si>
    <t>Ős-Dráva rendszerben kotrás</t>
  </si>
  <si>
    <t>43.</t>
  </si>
  <si>
    <t>Cigány-zátony kotrása</t>
  </si>
  <si>
    <t>44.</t>
  </si>
  <si>
    <t>Zala medertisztítása a KBVR I. ütemének tározóterében a 2T zsilip és a Zalavár-Zalaszabar összekötő út hídja között (13+900 - 15+195).</t>
  </si>
  <si>
    <t>45.</t>
  </si>
  <si>
    <t>Sulyom kaszálása a KBVR I. ütem területén a 2T kazetta beeresztő zsilip felvízi oldalán a vízkormányzás támogatására.</t>
  </si>
  <si>
    <t>46.</t>
  </si>
  <si>
    <t>A KBVR I. ütem területén a megemelt vízszint hatására jelentkező, a belső töltéseket esetlegesen erodáló hullámtevékenységek kivédése, javítása, valamint a KBVR I. ütem terelőtöltésének árapasztójának az adott szintre történő emelése.</t>
  </si>
  <si>
    <t>47.</t>
  </si>
  <si>
    <t>48.</t>
  </si>
  <si>
    <t>Szivattyúállások kialakítása a Szamos 46+490 és 49+556 km szelvényeiben, a jobb parton.</t>
  </si>
  <si>
    <t>49.</t>
  </si>
  <si>
    <t xml:space="preserve">Szivattyúállások kialakítása a Lónyay-főcsatorna mentén Gávavencsellő és Kótaj térségében. </t>
  </si>
  <si>
    <t>50.</t>
  </si>
  <si>
    <t>51.</t>
  </si>
  <si>
    <t>52.</t>
  </si>
  <si>
    <t>53.</t>
  </si>
  <si>
    <t>Nábrádi fenékduzzasztó mű partbiztosításának rekonstrukciója.</t>
  </si>
  <si>
    <t>54.</t>
  </si>
  <si>
    <t>Olcsvai zsilip. Műtárgy rekonstrukciója, vízzáróság javítása.</t>
  </si>
  <si>
    <t>55.</t>
  </si>
  <si>
    <t>56.</t>
  </si>
  <si>
    <t xml:space="preserve">Pilis-Piricsei folyás 7+671 km szelvényben meglévő duzzasztómű felújítása.
</t>
  </si>
  <si>
    <t>57.</t>
  </si>
  <si>
    <t>Szamosmenti tározó leürítő zsilip rekonstrukciója (Galambos-csatorna)</t>
  </si>
  <si>
    <t>58.</t>
  </si>
  <si>
    <t>59.</t>
  </si>
  <si>
    <t>A Bódvaj-patak 13+910 km szelvényében meglévő duzzasztó rekonstrukciója.</t>
  </si>
  <si>
    <t>60.</t>
  </si>
  <si>
    <t>A Kállai-csatorna torkolati zsilipjének rekonstrukciója</t>
  </si>
  <si>
    <t>61.</t>
  </si>
  <si>
    <t>A Károlyi-folyás 17+311 km szelvényében meglévő duzzasztó műtárgy rekonstrukciója és depónia kiépítése kb 50 m hosszan.</t>
  </si>
  <si>
    <t>62.</t>
  </si>
  <si>
    <t>Köper-csatorna torkolati műtárgy rekonstrukciója.</t>
  </si>
  <si>
    <t>63.</t>
  </si>
  <si>
    <t>A Sáságyi-csatorna torkolati zsilip mozgatószerkezet rekonstrukciója.</t>
  </si>
  <si>
    <t>64.</t>
  </si>
  <si>
    <t>Szisztói-csatornán, a Tisza-töltés bp 100+600 km szelvényben lévő műtárgy rekonstrukciója, vízzáróságának javítása</t>
  </si>
  <si>
    <t>65.</t>
  </si>
  <si>
    <t>08.05. Prügy-Taktaföldvári</t>
  </si>
  <si>
    <t>Taktaközi-főcsatorna hullámtéri szakasz iszapeltávolítás</t>
  </si>
  <si>
    <t>66.</t>
  </si>
  <si>
    <t>67.</t>
  </si>
  <si>
    <t>08.04. Inérhát-Tiszadobi</t>
  </si>
  <si>
    <t>68.</t>
  </si>
  <si>
    <t>69.</t>
  </si>
  <si>
    <t>70.</t>
  </si>
  <si>
    <t>71.</t>
  </si>
  <si>
    <t>72.</t>
  </si>
  <si>
    <t>73.</t>
  </si>
  <si>
    <t>Bársonyos- főcsatorna - Vadász- patak bújtató iszaptalanítása</t>
  </si>
  <si>
    <t>74.</t>
  </si>
  <si>
    <t>Hordaléktorlaszok eltávolítása a mederből a Tarna 43+200 - 44+500 fkm szelvények közötti szakaszán (1300 fm hosszúságban)</t>
  </si>
  <si>
    <t>75.</t>
  </si>
  <si>
    <t>Hordaléktorlaszok eltávolítása a mederből a Tarna 46+500 - 47+200 fkm szelvények közötti szakaszán (700 fm hosszúságban)</t>
  </si>
  <si>
    <t>76.</t>
  </si>
  <si>
    <t>77.</t>
  </si>
  <si>
    <t>78.</t>
  </si>
  <si>
    <t>79.</t>
  </si>
  <si>
    <t>80.</t>
  </si>
  <si>
    <t>81.</t>
  </si>
  <si>
    <t>82.</t>
  </si>
  <si>
    <t>09.05. Berettyó-Sebes-Körös</t>
  </si>
  <si>
    <t>83.</t>
  </si>
  <si>
    <t>84.</t>
  </si>
  <si>
    <t>85.</t>
  </si>
  <si>
    <t>86.</t>
  </si>
  <si>
    <t>87.</t>
  </si>
  <si>
    <t>Csente-Szakáli II. csat. 9+220-9+360 km szelvények közti depónia magasítása homokzsákos nyúlgát építésével.</t>
  </si>
  <si>
    <t>88.</t>
  </si>
  <si>
    <t>89.</t>
  </si>
  <si>
    <t>Erdőföldi szivornya tápcsatornájának kotrása</t>
  </si>
  <si>
    <t>90.</t>
  </si>
  <si>
    <t>Komádi szivornya tápcsatornájának kotrása</t>
  </si>
  <si>
    <t>91.</t>
  </si>
  <si>
    <t>Újirázi szivornya tápcsatornájának kotrása</t>
  </si>
  <si>
    <t>92.</t>
  </si>
  <si>
    <t>Keleti-főcsatorna Tiszavasvári beeresztő zsilip előteréből a lefolyási akadályt képző uszadék partra rakása, szállítása.</t>
  </si>
  <si>
    <t>93.</t>
  </si>
  <si>
    <t>09.02. Tiszalöki Öntözőrendszer (TÖR)</t>
  </si>
  <si>
    <t>Keleti-főcsatorna  fürtfőcsatornáinak fővízkivételi és vízleadó műtárgyainak előtér tisztítása, iszaptalanitása, uszadékterelők javítása, új uszadékterelők (12 db)</t>
  </si>
  <si>
    <t>94.</t>
  </si>
  <si>
    <t>95.</t>
  </si>
  <si>
    <t>96.</t>
  </si>
  <si>
    <t>Hamvas-főcsatorna 23+430-27+716 km szelvények közti szakasz mederrekonstrukcuója.</t>
  </si>
  <si>
    <t>97.</t>
  </si>
  <si>
    <t>K-IV. öntözőcsatorna 3+260-7+240 km km szelvények közti szakasz mederrekonstrukcuója.</t>
  </si>
  <si>
    <t>98.</t>
  </si>
  <si>
    <t>99.</t>
  </si>
  <si>
    <t>100.</t>
  </si>
  <si>
    <t>Görbeházi-csatorna lefolyási akadályt képző vízinövényzet eltávolítás</t>
  </si>
  <si>
    <t>101.</t>
  </si>
  <si>
    <t>Király-ér lefolyási akadályt képző vízinövényzet eltávolítás</t>
  </si>
  <si>
    <t>Tiszavárkony öcs.  szivárgás megszüntetése, HDPE fólia alkalmazásával (2+850 műtárgy környezete)</t>
  </si>
  <si>
    <t>Tiszavárkonyi I. csatorna csatorna kettősműködésűvé alakítása növényzet irtással, kotrással és depóniarendezéssel, vízátvezetés biztosítása</t>
  </si>
  <si>
    <t>Perje-felső fcs.torkolati műtárgy helyreállítása vízvisszatartás biztosítása</t>
  </si>
  <si>
    <t>Perje fcs. mederkotrás, vízátadás Kara-érbe, Dohányos-érbe</t>
  </si>
  <si>
    <t>Gerje, Perjevízfolyási kadályok eltávolítási munkái</t>
  </si>
  <si>
    <t>Pákra csatorna kotrás, depóniarendezés, vízátvezetés biztosítása</t>
  </si>
  <si>
    <t>Gógány-érvízvisszatartás, torkolati műtárgy helyreállítása</t>
  </si>
  <si>
    <t>Tiszavárkocsi cs.vízleadó műtárgy felújítása</t>
  </si>
  <si>
    <t>Tápió rönkgát építése vízvisszatartási és vízkivezetési céllal</t>
  </si>
  <si>
    <t>Eresztőhalmi Holt-Zagyva újbóli főmederbe kapcsolása medertározási céllal</t>
  </si>
  <si>
    <t>Csonkás-éri 3-4 belvízcsatornavízfolyási akadály eltávolítása, vízszállítási útvonal biztosítása</t>
  </si>
  <si>
    <t>Fővédvonali belvízcsatorna torkolati zsilipekmentett oldali elzárások javítása</t>
  </si>
  <si>
    <t>Rekettyés-Kunere összekötő csatornaMederkotrás</t>
  </si>
  <si>
    <t>Rekettyés-ér III csatorna., 121. belvízcsatorna, 264. belvícsatorna Torkolati műtárgy felújítása</t>
  </si>
  <si>
    <t>264. belvízcsatornaműtárgy felújítás</t>
  </si>
  <si>
    <t>Mizsei Holt-Zagyva szivattyús vízpótlás</t>
  </si>
  <si>
    <t>J.III-3 öntözőcsatornaKotrás, depónia, cserjeirtás, műtárgy felújítás és tisztítás</t>
  </si>
  <si>
    <t xml:space="preserve">J-X-2 Víz szabad áramlását gátló akadályok eltávolítása. </t>
  </si>
  <si>
    <t xml:space="preserve">Sajfoki fcs.Víz szabad áramlását gátló akadályok eltávolítása. </t>
  </si>
  <si>
    <t>10.04. Nagykunsági</t>
  </si>
  <si>
    <t xml:space="preserve">Nagyfoki II.Víz szabad áramlását gátló akadályok eltávolítása. </t>
  </si>
  <si>
    <t xml:space="preserve">Nagyfoki 3-6-2Víz szabad áramlását gátló akadályok eltávolítása. </t>
  </si>
  <si>
    <t>Gói-tói ök csat.Vízkormányzó műtárgy záró és mozgatószerkezet felújítása</t>
  </si>
  <si>
    <t>Gói-tói ök csat.Depónia építése, magasítása</t>
  </si>
  <si>
    <t>Gói-tói ök csat.Csatorna kotrása</t>
  </si>
  <si>
    <t>Mirhó-Gyócsi XV csatornaKotrás depóniarendezéssel, kortás előtt mederrézsű gaztalanítással</t>
  </si>
  <si>
    <t>Nagykunsági főcsatorna bal oldali övcsatorna Új elzárószerkezet beépítése</t>
  </si>
  <si>
    <t xml:space="preserve">Görcsös fok bvcs 0+300-1+500 cskm, Nagyfoki I. bvcs 0+000-6+186 cskm, Nagyfoki II. bvcs 0+000-3+375 cskm, Tiszaderzsi 3. bvcs 6+000-8+750 cskmVíz szabad áramlását gátló akadályok eltávolítása. </t>
  </si>
  <si>
    <t>Kisújszállási XL. Csatornagyökérzónás iszaptalanítás depónia rendezéssel</t>
  </si>
  <si>
    <t>Karcagi I-13. csatorna vízpótlása a Karcag 02309 hrsz-ú csatornán keresztül az Ágotai vészelzáróműnél felduzzasztott víztérből 1 db vízpótló mtűtárgy kiépítése, Karcagi 02309 hrsz-ú csatorna kotrása depónia rendezéssel, munkaterület kialakítással, 1 db áteresz lesüllyesztése</t>
  </si>
  <si>
    <t>Halásztelek-Túrtő-Harcsás Holt-KörösÁteresz tisztítások HTH Holt-Körös vízpótlásához</t>
  </si>
  <si>
    <t>Harangzugi I csatornaVízleadó műtárgy működését biztosító burkolat helyreállítása</t>
  </si>
  <si>
    <t>Harangzugi I.Mederkaszálás hidrottal, Harangzugi Holt-Körös vízpótlása és vízhiányra miatt megnövekedett öntözési igények biztosítása</t>
  </si>
  <si>
    <t>Csiga-éri csatorna Mederkaszálás zúzóval, Tehenesi Holt-Körös vízpótlása</t>
  </si>
  <si>
    <t>Máma-Tőkefoki csatorna Mederkaszálás hidrottal, Tehenesi Holt-Körös vízpótlása</t>
  </si>
  <si>
    <t xml:space="preserve">Szajoli HT csatorna mederrendezése és fóliás mederburkolása, megközelítő út helyreállítás (280 fm) </t>
  </si>
  <si>
    <t>"Vizet a Tájba" 10 db gravitációs vízleadó műtárgy építése</t>
  </si>
  <si>
    <t>Morgófoki szivattyútelep vízpótló üzeme</t>
  </si>
  <si>
    <t xml:space="preserve">D-1 öntöző főcsatorna 11+200-12+800 fm közötti szakaszon növényzet és cserjeírtás </t>
  </si>
  <si>
    <t>D-11-1 csatorna 0+000-2+770 fm közötti szakaszon növényzet és cserjeírtás</t>
  </si>
  <si>
    <t>Szent László csatorna 8+500-12+740 fm közötti szakaszon iszapkotrása</t>
  </si>
  <si>
    <t>Szent László összekötő csatorna 0+000-1+750 fm közötti szakaszon növényzet és cserjeírtás</t>
  </si>
  <si>
    <t>Szőrhalmi csatorna ( régi ) 0+000-2+000 fm közötti szakaszon növényzet és cserjeírtás</t>
  </si>
  <si>
    <t>Szeghalmi gyüjtőcsatorna 0+000-15+000 fm közötti szakaszon növényzet és cserjeírtás</t>
  </si>
  <si>
    <t>12.05. Kettős-Sebes-Körös közi (észak)</t>
  </si>
  <si>
    <t>Holt-Sebes-Körös főcsatorna 8+500-10+150 fm közötti szakaszon növényzet és cserjeírtás</t>
  </si>
  <si>
    <t>Holt-Sebes-Körös főcsatorna 16+000-19+026 fm közötti szakaszon növényzet és cserjeírtás</t>
  </si>
  <si>
    <t>Holt-Sebes-Körös főcsatorna 21+719-25+000 fm közötti szakaszon növényzet és cserjeírtás</t>
  </si>
  <si>
    <t>Dióéri főcsatorna 16+596-18+000 fm közötti szakaszon növényzet és cserjeírtás</t>
  </si>
  <si>
    <t>Szalmaréi csatorna 0+000-2+250 fm közötti szakaszon növényzet és cserjeírtás</t>
  </si>
  <si>
    <t>Szeghalmi Övcsatorna 3+500-7+000 fm közötti szakaszon növényzet és cserjeírtás</t>
  </si>
  <si>
    <t>Vargahossza főcsatorna 16+045-17+295 fm közötti szakaszon növényzet és cserjeírtás</t>
  </si>
  <si>
    <t>ÖSSZESEN</t>
  </si>
  <si>
    <t>Mecsekerdő területek vízpótlása, Ős-Dráva Főcsatorna szivattyús vízkivétel kialakításával</t>
  </si>
  <si>
    <t>A Beregi Tározó vízbeeresztő műtárgy tájgazdálkodási zsilip rekonstrukció</t>
  </si>
  <si>
    <t>Lónyay árvízkapu rekonstrukciója</t>
  </si>
  <si>
    <t xml:space="preserve">A Jásztelepi (XXII) csatorna torkolati zsilipjének rekonstrukciója. </t>
  </si>
  <si>
    <t>1 TA műtárgy felújítása</t>
  </si>
  <si>
    <t xml:space="preserve">K-IX-9. öntözőfőcsatorna 8+696 km szelvényében lévő fenékleürítő műtárgy kiüregelődésének feltárása és javítása. </t>
  </si>
  <si>
    <t>K-IX. öntözőfőcsatorna 17+029 km szelvényében lévő vízszinttartó műtárgy zsiliptáblájának és felhúzó szerkezetének felújítása.</t>
  </si>
  <si>
    <t xml:space="preserve">K-V-1. megkerülő csatorna 3+000 km szelvényében lévő műtárgy elzáró szerkezet javítása. </t>
  </si>
  <si>
    <t>Tilamas-csatorna KFCS-Tilamas bújtató vízleadú műtárgy zsiliptábla és felhúzószerkezet cseréje</t>
  </si>
  <si>
    <t xml:space="preserve">ATIVIZIG területén lévő fővízkivételi művek üzembiztonságának megteremtése (2. prioritás) </t>
  </si>
  <si>
    <t xml:space="preserve"> 3 db VENERONI szivattyú beszerzése </t>
  </si>
  <si>
    <t>Szállítható szivattyúkhoz nyomócső garnitúrák beszerzése</t>
  </si>
  <si>
    <t>rézsű zúzó adapter beszerzése</t>
  </si>
  <si>
    <t>meder kasza adapter beszerzése</t>
  </si>
  <si>
    <t xml:space="preserve">Kődombszigeti-főcsatorna 11+896 km szelvényben távjelzős vízmérce kiépítése </t>
  </si>
  <si>
    <t>Kis-Körös-főcsatorna alábbi szelvényeiben  távjelzős vízmérce kiépítése 0+000 km alvíz, felvíz; 5+096 km felvíz; 12+526 km felvíz .</t>
  </si>
  <si>
    <t>Keleti-főcsatorna  Tiszavasvári beeresztő zsilip alvizére távjelzős vízhozammérő beépítése</t>
  </si>
  <si>
    <t>11.08. Kurcai</t>
  </si>
  <si>
    <t>2025. 06. 17-19. Aszály elleni védekezés gyakorlat - Nagytőkei szivattyútelep átépítése, úszómű próbaüzem Felső-Kurcai vízkivétel</t>
  </si>
  <si>
    <t>Használaton kívüli, de üzembe állítható úszómű felújítása</t>
  </si>
  <si>
    <t>Dunakömlődi-főcsatorna gyökérzónás kotrása a 2+650-10+950 km szelvények között</t>
  </si>
  <si>
    <t>Harangzugi I. meghosszabbítás, Mederkaszálás kotró mederkaszával, Harangzugi Holt-Körös vízpótlása és vízhiányra miatt megnövekedett öntözési igények biztosítása</t>
  </si>
  <si>
    <t>Harangzugi I. Mederkaszálás truxorral, Harangzugi Holt-Körös vízpótlása és vízhiányra miatt megnövekedett öntözési igények biztosítása</t>
  </si>
  <si>
    <t>Kiskengyeli Mederkaszálás hidrottal, Alcsi Holt-Tisza vízpótlása</t>
  </si>
  <si>
    <t>Kakat-főcsatorna vízfolyási akadály eltávolítása kotrássa, depónia rendezéssel</t>
  </si>
  <si>
    <t>Kisgyócsi csatornakotrás depóniarendezéssel, kortás előtt mederrézsű gaztalanítással</t>
  </si>
  <si>
    <t>Palotási IV öntözőcsatorna Gépi cserjeirtás</t>
  </si>
  <si>
    <t>Jánoshidai határárok műtárgy felújítás</t>
  </si>
  <si>
    <t>Csonkás-éri 3-3 belvízcsatorna vízfolyási akadály eltávolítása, vízszállítási útvonal biztosítása</t>
  </si>
  <si>
    <t>Csonkás-éri belvízcsatorna vízfolyási akadály eltávolítása, vízszállítási útvonal biztosítása</t>
  </si>
  <si>
    <t>Tökös csatorna Vízvisszatartó műtárgy helyreállítása</t>
  </si>
  <si>
    <t>Foktoroki csatorna vízvisszatartás, torkolati műtárgy helyreállítása</t>
  </si>
  <si>
    <t>Tiszavárkony-Jászkarajenő útmenti összekötő csatorna vízvisszatartás, torkolati műtárgy helyreállítása</t>
  </si>
  <si>
    <t>Körös-ér vízvisszatartás okán elzárótáblák pótlása</t>
  </si>
  <si>
    <t>VÍZÜGYI IGAZGATÓSÁGOK - A VÍZPÓTLÁS BŐVÍTÉSÉHEZ SZÜKSÉGES VÍZÉPÍTÉSI TÁRGYÚ BEAVATKOZÁSOK</t>
  </si>
  <si>
    <t>VÍZÜGYI IGAZGATÓSÁGOK - A VÍZPÓTLÁS BŐVÍTÉSÉHEZ SZÜKSÉGES GÉPÉSZETI TÁRGYÚ BEAVATKOZÁSOK</t>
  </si>
  <si>
    <t>VÍZÜGYI IGAZGATÓSÁGOK - A VÍZPÓTLÁS BŐVÍTÉSÉHEZ SZÜKSÉGES ESZKÖZBESZERZÉSEK</t>
  </si>
  <si>
    <t>A VÍZPÓTLÁS BŐVÍTÉSÉHEZ SZÜKSÉGES EGYÉB BESZERZÉSEK, BEAVATKOZÁSOK</t>
  </si>
  <si>
    <t>Malomzugi Holt Zagyva vízpótlásához szivattyúzási hely kialakítása, hullámtéri csatorna kotrása</t>
  </si>
  <si>
    <t>Martfű 109b csatorna kotrása, 15Tjelű műtárgy rekonstrukciója</t>
  </si>
  <si>
    <r>
      <t>Bágyi-Szandalik-csatorna</t>
    </r>
    <r>
      <rPr>
        <sz val="10"/>
        <color rgb="FFFF0000"/>
        <rFont val="Times New Roman"/>
        <family val="1"/>
        <charset val="238"/>
      </rPr>
      <t xml:space="preserve"> </t>
    </r>
    <r>
      <rPr>
        <sz val="10"/>
        <color theme="1"/>
        <rFont val="Times New Roman"/>
        <family val="1"/>
        <charset val="238"/>
      </rPr>
      <t>lefolyási akadályt képző vízinövényzet eltávolítás</t>
    </r>
  </si>
  <si>
    <r>
      <t xml:space="preserve">Tiszakeszi-főcsatorna </t>
    </r>
    <r>
      <rPr>
        <sz val="10"/>
        <color theme="1"/>
        <rFont val="Times New Roman"/>
        <family val="1"/>
        <charset val="238"/>
      </rPr>
      <t>lefolyási akadályt képző vízinövényzet eltávolítás</t>
    </r>
  </si>
  <si>
    <t>Vízhiánykezelő körzet száma, neve</t>
  </si>
  <si>
    <t>A BEAVATKOZÁS</t>
  </si>
  <si>
    <t>HOLTÁGAK FELTÖLTÉSE A MAXIMÁLIS TÁROZÁSI KAPACÍTÁS ELÉRÉSÉIG</t>
  </si>
  <si>
    <t>Vízpótlás célja</t>
  </si>
  <si>
    <t>Vízpótlás forrása</t>
  </si>
  <si>
    <t>Vízpótlás módja</t>
  </si>
  <si>
    <t>szivattyús/gravitációs</t>
  </si>
  <si>
    <t>Szedresi Holt-Sárvíz</t>
  </si>
  <si>
    <t>Nádor csatorna</t>
  </si>
  <si>
    <t>Szamos</t>
  </si>
  <si>
    <t>Mobil szivattyús kiemelés folyóból, majd gravitációs továbbvezetés, vízkormányzással</t>
  </si>
  <si>
    <t>Szamosmenti tározó</t>
  </si>
  <si>
    <t>Komlódtótfalui halastó</t>
  </si>
  <si>
    <t>Csengersimai jóléti-tó</t>
  </si>
  <si>
    <t>Ököritófülpösi Holt-Szamos halastó</t>
  </si>
  <si>
    <t>Keskeny Holt-Tisza (Kisvarsány)</t>
  </si>
  <si>
    <t>Tisza</t>
  </si>
  <si>
    <t>Gyüre Holt-Tisza</t>
  </si>
  <si>
    <t>Boroszlókerti Holt-Tisza</t>
  </si>
  <si>
    <t>Rózsásdűlői Holt-Tisza</t>
  </si>
  <si>
    <t>Vargaszegi holtág</t>
  </si>
  <si>
    <t>Mobil szivattyús kiemelés folyóból.</t>
  </si>
  <si>
    <t>Kisjánosné holtág (Tiszaszegi holtág)</t>
  </si>
  <si>
    <t>Kacsa tó</t>
  </si>
  <si>
    <t>Marót-zug</t>
  </si>
  <si>
    <t>Halvány-tó</t>
  </si>
  <si>
    <t>Karcsai-Karcsa</t>
  </si>
  <si>
    <t>Bodrog folyó</t>
  </si>
  <si>
    <t>szivattyús</t>
  </si>
  <si>
    <t>Pácini-Karcsa</t>
  </si>
  <si>
    <t>Sárospatak Bodrog Keleti-holtág (Berek)</t>
  </si>
  <si>
    <t>Hernádszurdoki holtág</t>
  </si>
  <si>
    <t>Hernád</t>
  </si>
  <si>
    <t>Szivattyúzással történő vízfeltöltés</t>
  </si>
  <si>
    <t>Szajlai Holt-Tisza</t>
  </si>
  <si>
    <t>Szivattyús átemelés</t>
  </si>
  <si>
    <t>Holt-Kösely</t>
  </si>
  <si>
    <t>Hortobágy-főcsatorna</t>
  </si>
  <si>
    <t>Holt-Körös</t>
  </si>
  <si>
    <t>Sebes-Körös</t>
  </si>
  <si>
    <t>Tiszaugi Holt-Tisza</t>
  </si>
  <si>
    <t xml:space="preserve">Tisza folyó </t>
  </si>
  <si>
    <t xml:space="preserve">Gyova-Mámai Holt Tisza </t>
  </si>
  <si>
    <t>Tehenesi Holt-Körös</t>
  </si>
  <si>
    <t xml:space="preserve">Szajoli Holt-Tisza </t>
  </si>
  <si>
    <t>Tisza folyó</t>
  </si>
  <si>
    <t>Malomzugi Holt-Zagyva II. ütem</t>
  </si>
  <si>
    <t xml:space="preserve">Zagyva folyó </t>
  </si>
  <si>
    <t>Szászberki Holt-Zagyva</t>
  </si>
  <si>
    <t xml:space="preserve">Mizsei Holt-Zagyva </t>
  </si>
  <si>
    <t>Csatlói Holt-Tisza</t>
  </si>
  <si>
    <t>gravitációs</t>
  </si>
  <si>
    <t>Szajoli Holt-Tisza II. ütem</t>
  </si>
  <si>
    <t>Cibakházi Holt Tisza</t>
  </si>
  <si>
    <t>Túrtő-Harcsás</t>
  </si>
  <si>
    <t>Hármas-Körös folyó</t>
  </si>
  <si>
    <t>Berki Holt-Zagya</t>
  </si>
  <si>
    <t>Eresztőhalmi visszakapcsolás</t>
  </si>
  <si>
    <t>Jásztelki felső holtág (Holt-Zagyva)</t>
  </si>
  <si>
    <t>Alsó-Holt-Zagyva (Nagypatkó)</t>
  </si>
  <si>
    <t>Atkai Holt-Tisza</t>
  </si>
  <si>
    <t>Körtvélyesi</t>
  </si>
  <si>
    <t xml:space="preserve">KNPI - Hajómalom vagy a MSZK öntözőredszerből a Kenyereéri csatorna közvetítésével </t>
  </si>
  <si>
    <t>Csongrád Serházzugi</t>
  </si>
  <si>
    <t>Kiépített mobil szivattyú állás, szivornya Tisza jp 80+770</t>
  </si>
  <si>
    <t>Lakitelek Szikrai</t>
  </si>
  <si>
    <t>Árhullámból, Gravitációsan az Alpári nyárigát I.sz zsilipen keresztül  (kiépítendő provizórium)</t>
  </si>
  <si>
    <t>Öcsödi holtág</t>
  </si>
  <si>
    <t>Horgavölgyi főcsatorna (KÖVIZIG)</t>
  </si>
  <si>
    <t>provizórium kiépítésével szivattyúsan</t>
  </si>
  <si>
    <t>Nagyéri holtág</t>
  </si>
  <si>
    <t>gravitációsan</t>
  </si>
  <si>
    <t>Békésszentandrási záportározó</t>
  </si>
  <si>
    <t>Siratói összekötő csatorna</t>
  </si>
  <si>
    <t>Szivattyús</t>
  </si>
  <si>
    <t>Félhalmi holtág , Félhalmi 2. öntöző csatorna 0+170 , 21. sz . Öntöző csatorna 1+990 , Kallózugi csatorna 1 +200 , Kallózugi önt. Csatorna 0+200</t>
  </si>
  <si>
    <t>Mihályzug</t>
  </si>
  <si>
    <t>Sebes-Körös folyó</t>
  </si>
  <si>
    <t>szivornya</t>
  </si>
  <si>
    <t>Félhalmi holtág</t>
  </si>
  <si>
    <t>Hármas-Körös</t>
  </si>
  <si>
    <t>Szivornya+provizórium</t>
  </si>
  <si>
    <t>Vámoszug</t>
  </si>
  <si>
    <t>Drávagárdony</t>
  </si>
  <si>
    <t>Dráva</t>
  </si>
  <si>
    <t>Tisza folyó → Gyova-Máma HT→Máma-Tőkefoki csatorna→Csiga-ér→TehenesHK</t>
  </si>
  <si>
    <t>Beregi öblözet mobil szivattyús vízpótlása a Tisza folyóból -a jobb part 706+940 fkm szelvényénél- ideiglenesen kialakítandó stabilizált szivattyúállásról</t>
  </si>
  <si>
    <t>Nagyecsedi zsilip rekonstrukciója</t>
  </si>
  <si>
    <t xml:space="preserve">Mobil szivattyúzásra alkalmas úszó vízkivételi mű beszerezése 1 db </t>
  </si>
  <si>
    <t>D-11 öntöző csatorna 0+315-1+491 fm közötti szakaszon növényzet és cserjeírtás</t>
  </si>
  <si>
    <t>Alsóberecki</t>
  </si>
  <si>
    <t>Távjelzős vízmércék, illetve vízhozammérő berendezés telepítésének területi előkészítése, mérési pontok kialakítása</t>
  </si>
  <si>
    <t xml:space="preserve">XL. csatorna 0+000-4+500 km szelvények között </t>
  </si>
  <si>
    <t>XXIV. csatorna 0+000-6+900 km szelvények között</t>
  </si>
  <si>
    <t>III/5. csatorna 1+751-4+660 km szelvények között</t>
  </si>
  <si>
    <t>I/4. csatorna  0+000-2+400 km szelvények között</t>
  </si>
  <si>
    <t xml:space="preserve">Paks-Faddi-főcsatorna 0+349 - 2+900 km és a 3+800 - 9+711 km szelvények közötti szakaszok iszapoló kotrása </t>
  </si>
  <si>
    <t xml:space="preserve">Bogyiszlói-főcsatorna 0+000 - 7+530 km szelvények közötti kotrása </t>
  </si>
  <si>
    <t>Rák-patak 0+000 - 5+125 km szelvények közötti kotrás</t>
  </si>
  <si>
    <t>Bársonyos-öntöző-főcsatorna gépi kotrása, iszaptalanítása 48+500 - 55+000 szelvények között</t>
  </si>
  <si>
    <t>Összesen</t>
  </si>
  <si>
    <t>Nagytályai duzzasztónál az emelő szerkezet felújítása</t>
  </si>
  <si>
    <t>Geleji víztározónál műtárgyjavítás</t>
  </si>
  <si>
    <t>Laskó-völgyi víztározónál az üzemi műtárgy javítás</t>
  </si>
  <si>
    <t>Szoros-völgyi víztározónál műtárgyjavítás</t>
  </si>
  <si>
    <t>Rima-patak 13-332 szelvényében lévő műtárgy javítása</t>
  </si>
  <si>
    <t>Gyöngyös-Nagyrédei tározónál az üzemi műtárgy javítása</t>
  </si>
  <si>
    <t>Harmadlagos művek feltöltése 1. és 2. kör</t>
  </si>
  <si>
    <t>Harmadlagos csatorna neve</t>
  </si>
  <si>
    <t>XXX-6</t>
  </si>
  <si>
    <t>Búzás- sori 1 csatorna</t>
  </si>
  <si>
    <t>Örménykúti 3 csatorna</t>
  </si>
  <si>
    <t>1-2. sz. öntöző  tápcsatorna</t>
  </si>
  <si>
    <t>D-1-2 öntözőtelepi árasztó csatorna</t>
  </si>
  <si>
    <t>D-1-3 öntözőtelepi árasztó csatorna</t>
  </si>
  <si>
    <t>D-1-5 öntözőtelepi árasztó csatorna</t>
  </si>
  <si>
    <t>Csátés-mellékcsatorna</t>
  </si>
  <si>
    <t>I-13. (Kishék-ér) csatorna, Harangzugi I. csatorna</t>
  </si>
  <si>
    <t>214. csatorna</t>
  </si>
  <si>
    <t>86. csatorna</t>
  </si>
  <si>
    <t>93-1. csatorna</t>
  </si>
  <si>
    <t>Mösze által ajánlott lineár 2.</t>
  </si>
  <si>
    <t>Karcag 0751 hrsz-ú csatorna</t>
  </si>
  <si>
    <t>O-3 jelű lineár tápcsatorna</t>
  </si>
  <si>
    <t>T-1-csatorna</t>
  </si>
  <si>
    <t>Vésszegéri-csatorna</t>
  </si>
  <si>
    <t>V. számú tó tápcsatorna</t>
  </si>
  <si>
    <t>T-1 tápcsatorna</t>
  </si>
  <si>
    <t>1 .sz. nyilt csatorna</t>
  </si>
  <si>
    <t>Csór-Merítőpusztai öntözés</t>
  </si>
  <si>
    <t>III/5-a. csatorna</t>
  </si>
  <si>
    <t>Fűzvölgyi-főcsatorna mellékága (Dunatetétlen)</t>
  </si>
  <si>
    <t>Harta-déli-tápcsatorna</t>
  </si>
  <si>
    <t>Sákor V csatorna</t>
  </si>
  <si>
    <t>Szőlőhalom-Keselyesi megkerülő</t>
  </si>
  <si>
    <t>Barattyosi csatorna maradványa</t>
  </si>
  <si>
    <t>Barattyosi üzemi csatorna</t>
  </si>
  <si>
    <t>K-11 csatorna</t>
  </si>
  <si>
    <t>Nagypusztai Öntözőtelep csatornája</t>
  </si>
  <si>
    <t>MINDÖSSZESEN</t>
  </si>
  <si>
    <t>Harmadlagos művek feltöltése 3. kör</t>
  </si>
  <si>
    <t>Karcag 0815, 0789 hrsz-ú csatorna</t>
  </si>
  <si>
    <t>B-42 csatorna</t>
  </si>
  <si>
    <t>Ü-14 (Kiszombor 05623 hrsz)</t>
  </si>
  <si>
    <t>Tám csatorna</t>
  </si>
  <si>
    <t>Sóstói II csatorna</t>
  </si>
  <si>
    <t>Feltölthető 1-csatorna</t>
  </si>
  <si>
    <t>Feltölthető 2-csatorna - Mezőberény 083/387</t>
  </si>
  <si>
    <t>Feltölthető 3-csatorna - Mezőberény 066/18</t>
  </si>
  <si>
    <t>Feltölthető 4-csatorna - Mezőberény 075</t>
  </si>
  <si>
    <t>Feltölthető 5-csatorna - Mezőberény 052/3</t>
  </si>
  <si>
    <t>Görögzugi-holtág</t>
  </si>
  <si>
    <t>Határzugi-holtág</t>
  </si>
  <si>
    <t>Krisztinazugi-holtág</t>
  </si>
  <si>
    <t>Malomréti-csatorna</t>
  </si>
  <si>
    <t xml:space="preserve">Holt-Bottyán-csatorna </t>
  </si>
  <si>
    <t xml:space="preserve">Bottyán-csatorna </t>
  </si>
  <si>
    <t xml:space="preserve">Perecesi-1-csatorna </t>
  </si>
  <si>
    <t>Feltölthető 6-csatorna</t>
  </si>
  <si>
    <t>Feltölthető 7-csatorna</t>
  </si>
  <si>
    <t>Hídszegi-csatorna önk. üz. szakasza</t>
  </si>
  <si>
    <t>Feltölthető 8-csatorna</t>
  </si>
  <si>
    <t>Javasolt intézkedés</t>
  </si>
  <si>
    <t xml:space="preserve">Holt-Sebes-Körös szivattyús (provizórikus) vízpótlása </t>
  </si>
  <si>
    <t>Serházzugi Holt-Tisza vízpótlása</t>
  </si>
  <si>
    <t xml:space="preserve">Sebes-Körös - Komádi hídnál ideiglenes vízszint emelés </t>
  </si>
  <si>
    <t>09.03. Hajdúhátság</t>
  </si>
  <si>
    <t>Tócó-csatorna ökológiai célú vízpótlása (CIVAQUA)</t>
  </si>
  <si>
    <t>Jászjákóhalmi holtág feltöltése</t>
  </si>
  <si>
    <t>Beavatkozás megnevezése</t>
  </si>
  <si>
    <t>VÍZÜGYI IGAZGATÓSÁGOK - A VÍZPÓTLÁS BŐVÍTÉSÉHEZ SZÜKSÉGES VÍZÉPÍTÉSI TÁRGYÚ EGYÉB BEAVATKOZÁSOK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</si>
  <si>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</si>
  <si>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</si>
  <si>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</si>
  <si>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</si>
  <si>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</si>
  <si>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</si>
  <si>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</si>
  <si>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</si>
  <si>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</si>
  <si>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</si>
  <si>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</si>
  <si>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</si>
  <si>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</si>
  <si>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</si>
  <si>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</si>
  <si>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</si>
  <si>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</si>
  <si>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</si>
  <si>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</si>
  <si>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</si>
  <si>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</si>
  <si>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</si>
  <si>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</si>
  <si>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</si>
  <si>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</si>
  <si>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</si>
  <si>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</si>
  <si>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</si>
  <si>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</si>
  <si>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</si>
  <si>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</si>
  <si>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</si>
  <si>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</si>
  <si>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</si>
  <si>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</si>
  <si>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</si>
  <si>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</si>
  <si>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</si>
  <si>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</si>
  <si>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</si>
  <si>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</si>
  <si>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</si>
  <si>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</si>
  <si>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</si>
  <si>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</si>
  <si>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</si>
  <si>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</si>
  <si>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</si>
  <si>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</si>
  <si>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</si>
  <si>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</si>
  <si>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</si>
  <si>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</si>
  <si>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</si>
  <si>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</si>
  <si>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</si>
  <si>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</si>
  <si>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</si>
  <si>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</si>
  <si>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</si>
  <si>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</si>
  <si>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</si>
  <si>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</si>
  <si>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</si>
  <si>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</si>
  <si>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</si>
  <si>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</si>
  <si>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</si>
  <si>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</si>
  <si>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</si>
  <si>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Gyálai-Holt-Tisza</t>
  </si>
  <si>
    <t>Lándor-tó</t>
  </si>
  <si>
    <t>Kurca-főcsatorna</t>
  </si>
  <si>
    <t>Karcagi-II csatorna</t>
  </si>
  <si>
    <t>CS-14 csatorna</t>
  </si>
  <si>
    <t>SV12 csatorna</t>
  </si>
  <si>
    <t>SV11/1 csatorna</t>
  </si>
  <si>
    <t>Cs11/1 csatorna</t>
  </si>
  <si>
    <t>SV11/2 csatorna</t>
  </si>
  <si>
    <t>Cs11/2 csatorna</t>
  </si>
  <si>
    <t>XXXIII/2.jelű csatorna feltöltése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</si>
  <si>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</si>
  <si>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</si>
  <si>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</si>
  <si>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</si>
  <si>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</si>
  <si>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</si>
  <si>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</si>
  <si>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</si>
  <si>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</si>
  <si>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</si>
  <si>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Erdőzugi holtág
Harcsászugi holtág
Németjárói holtág
Paprévzugi holtág</t>
  </si>
  <si>
    <t>182.</t>
  </si>
  <si>
    <t>Gyomaendrőd 01434 hrsz-ú ingatlanon meglévő mélyfekvésű érvonulatokon történő vízvisszatartás</t>
  </si>
  <si>
    <t>Hordaléktorlaszok eltávolítása a mederből a Tarján-patak 1+800 - 3+100 fkm szelvények közötti szakaszán (1300 fm hosszúságban)</t>
  </si>
  <si>
    <t>Sekélyvízi, táji elárasztású területek felszíni vízminőségi programja</t>
  </si>
  <si>
    <t>183.</t>
  </si>
  <si>
    <t>184.</t>
  </si>
  <si>
    <t>Karcagi I-9 csatorna vízpótlása</t>
  </si>
  <si>
    <t>Karcagi V.  csatorna rendszer vízpótlása</t>
  </si>
  <si>
    <t>NK-III-2-12 csatorna vízpótlása</t>
  </si>
  <si>
    <t>Karcagi I-13 csatorna, Karcagi- I. csatorna felső szakasz vízpótlása</t>
  </si>
  <si>
    <t>Serházzug HT folytatás vízpótlása</t>
  </si>
  <si>
    <t>Szikra HT folytatás vízpótlása</t>
  </si>
  <si>
    <t>Ecseg- Felsőréhelyi összekötő-csatorna feltöltésére engedély kérés</t>
  </si>
  <si>
    <t>185.</t>
  </si>
  <si>
    <t>Tiszavárkonyi vízkivételi műnél vízpótlás</t>
  </si>
  <si>
    <t>Tunyogmatolcsi Holt-Szamos tározó</t>
  </si>
  <si>
    <t>Levelény-Kistiszai-csatorna feltöltése</t>
  </si>
  <si>
    <t>Sebesfoki-csatorna feltöltése</t>
  </si>
  <si>
    <t>Matolai-csatorna feltöltése</t>
  </si>
  <si>
    <t>Csicsatéri-csatorna feltöltése</t>
  </si>
  <si>
    <t>Mindszent-Székkutas Csicsatéri ág feltöltése</t>
  </si>
  <si>
    <t>Kőtelki 11. tápcsatorna rekonstrukciója</t>
  </si>
  <si>
    <t>Tiszaszentimre 0163, 0126/1 hrsz-ú területek vízellátása</t>
  </si>
  <si>
    <t>186.</t>
  </si>
  <si>
    <t>187.</t>
  </si>
  <si>
    <t>Dabasi-turjános Természetvédelmi Terület vízpótlása</t>
  </si>
  <si>
    <t>188.</t>
  </si>
  <si>
    <t>DALERD Zrt. tölgyesének (Eperjes) vízpótlása</t>
  </si>
  <si>
    <t>Derekegyházi T--erdő öntözési idényen kívüli vízpótlása</t>
  </si>
  <si>
    <t>Mártély 12 B és C erdőrészletek vízzel való ellátása</t>
  </si>
  <si>
    <t xml:space="preserve">Komorói Holt-Tisza (Lencsés-Súlymos kisvíz) vízpótlása </t>
  </si>
  <si>
    <t>Nagytóti szivattyútelep hullámtéri utófenék helyreállítása</t>
  </si>
  <si>
    <t>Fekete- rét gravitációs vízpótlása</t>
  </si>
  <si>
    <t>Kunkápolnási-mocsarak vízpótlása</t>
  </si>
  <si>
    <t>Ágota-puszta vízpótlása</t>
  </si>
  <si>
    <t>Sarádi-csatorna (tározó) kotrás (AVAT-ban tervezett) beavatkozás felterjesztése</t>
  </si>
  <si>
    <t>Rétközi-tó vízpótlása</t>
  </si>
  <si>
    <t>Derekegyházi T-erdő öntözési idényen kívüli vízpótlása</t>
  </si>
  <si>
    <t>Tiszalöki  és a Kiskörei Vízerőművek termelési menetrend tartás eltéréséből adódóan kiegyenlítő energia díjfizetési kötelezettség</t>
  </si>
  <si>
    <t>Módosított végleges bruttó költség 
2025.09.11.</t>
  </si>
  <si>
    <t>Villogó magas szivattyútelep meghibásodott II. szivattyú javítása</t>
  </si>
  <si>
    <t>Csatlói Holt-Tisza vízpótlásához szükséges szivornya kiépítése. Szivornya kiépítése, műtárgyak tisztítása tápláló medrek tisztítása</t>
  </si>
  <si>
    <t xml:space="preserve">HTS A-8 és A-9 anyaggödrök vízpótló útvonalának kialakítása. </t>
  </si>
  <si>
    <t>HTS A-14/2 anyaggödrök vízpótló útvonalának kialakítása.</t>
  </si>
  <si>
    <t>HTS A-5 anyaggödrök vízpótló útvonalának kialakítása.</t>
  </si>
  <si>
    <t>XXXI. csatorna vízpótlása</t>
  </si>
  <si>
    <t>Kis-Balaton Vízvédelmi Rendszer (KBVR) I. ütem 2T Kazetta beeresztő zsilip gépészeti felújítása</t>
  </si>
  <si>
    <t>Fenékküszöb duzzasztás és szivattyús beemelés</t>
  </si>
  <si>
    <t>KBVR I. ütem 3T Kazetta leeresztő zsilip gépészeti felújítása.</t>
  </si>
  <si>
    <t>XXX/h. csatorna társulattól átvett csatorna műtárgyainak felújítása</t>
  </si>
  <si>
    <t>XX. oldalleresztő zsilip és XXIX. csatorna bújtató felújítása</t>
  </si>
  <si>
    <t>A Zagyva-patak és a Maconkai-tározó vízpótlásának ellátása vízhiányos időszakban (a Zagyva-patak mederrendezése és kotrása, a Maconkai-tározó villamos- és irányítástechnikai helyreállítása)</t>
  </si>
  <si>
    <t xml:space="preserve">Tarján-pataki-tározó központi műtárgy részleges felújítása. </t>
  </si>
  <si>
    <t>Szelidi-tavi-csatorna szivattyúállás kialakítása</t>
  </si>
  <si>
    <t>Vízrajzi monitoring (vízállás távmérés) fejlesztése a Szelidi-tavi-csatornán</t>
  </si>
  <si>
    <r>
      <t xml:space="preserve">Bicske I. osztómű rekonstrukciója + iszapoló kotrás, vízmérce felhelyezése
</t>
    </r>
    <r>
      <rPr>
        <u/>
        <sz val="10"/>
        <color theme="1"/>
        <rFont val="Times New Roman"/>
        <family val="1"/>
        <charset val="238"/>
      </rPr>
      <t/>
    </r>
  </si>
  <si>
    <r>
      <t xml:space="preserve">Bicske II-III. közötti duzzasztónál vízmérce felhelyezése
</t>
    </r>
    <r>
      <rPr>
        <u/>
        <sz val="10"/>
        <color theme="1"/>
        <rFont val="Times New Roman"/>
        <family val="1"/>
        <charset val="238"/>
      </rPr>
      <t/>
    </r>
  </si>
  <si>
    <r>
      <t xml:space="preserve">Bicske IV osztóműnél vízmérce felhelyezése, beeresztő műtárgy rekonstrukciója
</t>
    </r>
    <r>
      <rPr>
        <u/>
        <sz val="10"/>
        <color theme="1"/>
        <rFont val="Times New Roman"/>
        <family val="1"/>
        <charset val="238"/>
      </rPr>
      <t/>
    </r>
  </si>
  <si>
    <r>
      <t xml:space="preserve">László pusztai duzzasztónál vízmérce felhelyezése
</t>
    </r>
    <r>
      <rPr>
        <u/>
        <sz val="10"/>
        <color theme="1"/>
        <rFont val="Times New Roman"/>
        <family val="1"/>
        <charset val="238"/>
      </rPr>
      <t/>
    </r>
  </si>
  <si>
    <r>
      <t xml:space="preserve">Vízmérce telepítése az Őcsény-Ebesi szivattyútelephez
</t>
    </r>
    <r>
      <rPr>
        <u/>
        <sz val="10"/>
        <color theme="1"/>
        <rFont val="Times New Roman"/>
        <family val="1"/>
        <charset val="238"/>
      </rPr>
      <t/>
    </r>
  </si>
  <si>
    <t xml:space="preserve">Keszi árapasztó rekonstrukció
</t>
  </si>
  <si>
    <r>
      <t xml:space="preserve">Gaja-patak 10+050 km osztómű rekonstrukció és a műtárgy környezetének iszapoló kotrása
</t>
    </r>
    <r>
      <rPr>
        <u/>
        <sz val="10"/>
        <color theme="1"/>
        <rFont val="Times New Roman"/>
        <family val="1"/>
        <charset val="238"/>
      </rPr>
      <t/>
    </r>
  </si>
  <si>
    <t>Völgységi-patak jobb és bal part 0+000-1+000 tkm szelvények között töltéskorona járóút javítása</t>
  </si>
  <si>
    <t>Nádor-csatorna 8+300-16+600 km szelvények között zátony, torlasz eltávolítás a mederből</t>
  </si>
  <si>
    <r>
      <t xml:space="preserve">Dunakömlődi-főcsatorna régi torkolati műtárgy átépítése
A műtárgy a Dunakömlődi-főcsatorna
2+650 km szelvényében helyezkedik el. 
</t>
    </r>
    <r>
      <rPr>
        <u/>
        <sz val="10"/>
        <color theme="1"/>
        <rFont val="Times New Roman"/>
        <family val="1"/>
        <charset val="238"/>
      </rPr>
      <t/>
    </r>
  </si>
  <si>
    <t>Kis-Zala kettősműködésű csatorna előkészítése, medrének, csatlakozó műtárgyainak használhatóvá tétele. (Komplett rekonstrukciót megelőző, azonnali beavatkozások, melyek a közel jövőbeni vízhiánykárok mérséklését irányozzák elő.)</t>
  </si>
  <si>
    <t>A Tiborúti szivattyútelep gravitációs zsilip zsiliptáblája felújítása. Az elő- és utóágyazat burkolata helyreállítása.</t>
  </si>
  <si>
    <t>Az Alsó-Öreg Túr 0+900 km szelvényében lévő 2. sz. műtárgy feltárása és teljes rekonstrukciója</t>
  </si>
  <si>
    <t xml:space="preserve">Kati-ér 0+000-7+165 km szelvények közti szakaszán lefolyási akadályt képző vízinövényzet eltávolítás </t>
  </si>
  <si>
    <t>Tépei-ér 0+000-7+165 km szelvények közti szakaszán lefolyási akadályt képző vízinövényzet eltávolítás</t>
  </si>
  <si>
    <t>Nagy-ér 0+000-2+900 km szelvények közti szakaszán lefolyási akadályt képző vízinövényzet eltávolítás</t>
  </si>
  <si>
    <t>Kálló-ér 20+500-29+650 km szelvények közti szakaszán lefolyási akadályt képző vízinövényzet eltávolítás</t>
  </si>
  <si>
    <t>Móriczföldi II. csatorna 0+000-2+525 km szelvények közti szakaszán lefolyási akadályt képző vízinövényzet eltávolítás</t>
  </si>
  <si>
    <t xml:space="preserve">Irázi csatorna 0+000-0+800 km szelvények közti szakaszán lefolyási akadályt képző vízinövényzet eltávolítás </t>
  </si>
  <si>
    <t>Nagy-foki-csatorna 4+105-12+571 km szelvények közti szakaszán lefolyási akadályt képző vízinövényzet eltávolítás</t>
  </si>
  <si>
    <t xml:space="preserve">Kutas-alsó-főcsatorna 0+000-5+000 km szelvények közti szakaszán lefolyási akadályt képző vízinövényzet eltávolítás </t>
  </si>
  <si>
    <t>Kődombszigeti-főcsatorna 0+000-2+500 km szelvények közti szakaszán lefolyási akadályt képző vízinövényzet eltávolítás</t>
  </si>
  <si>
    <t>Tordai csatorna 0+000-3+035 km szelvények közti szakaszán lefolyási akadályt képző vízinövényzet eltávolítás</t>
  </si>
  <si>
    <t>Kösely-Hajdúszováti átmetszés 0+000-10+000 km és a Derecske-tápcsatorna 0+000-0+700 km szelvények közti szakaszain a lefolyási akadályt képző vízinövényzet eltávolítás</t>
  </si>
  <si>
    <t xml:space="preserve">Mobil szivattyús kiemelés folyóból. </t>
  </si>
  <si>
    <r>
      <t xml:space="preserve">Tolnai-Holt-Duna Mádi Kovács zsilip É és D  vízmérce távjelzősítése
</t>
    </r>
    <r>
      <rPr>
        <u/>
        <sz val="10"/>
        <color theme="1"/>
        <rFont val="Times New Roman"/>
        <family val="1"/>
        <charset val="238"/>
      </rPr>
      <t/>
    </r>
  </si>
  <si>
    <r>
      <t xml:space="preserve">Faddi-Holt-Duna vízmérce távjelzősítése
</t>
    </r>
    <r>
      <rPr>
        <u/>
        <sz val="10"/>
        <color theme="1"/>
        <rFont val="Times New Roman"/>
        <family val="1"/>
        <charset val="238"/>
      </rPr>
      <t/>
    </r>
  </si>
  <si>
    <r>
      <t xml:space="preserve">Bogyiszlói-Holt-Duna vízmérce távjelzősítése
</t>
    </r>
    <r>
      <rPr>
        <u/>
        <sz val="10"/>
        <color theme="1"/>
        <rFont val="Times New Roman"/>
        <family val="1"/>
        <charset val="238"/>
      </rPr>
      <t/>
    </r>
  </si>
  <si>
    <r>
      <t xml:space="preserve">Paks-Faddi-főcsatorna vízmérce  távjelzősítése
</t>
    </r>
    <r>
      <rPr>
        <u/>
        <sz val="10"/>
        <color theme="1"/>
        <rFont val="Times New Roman"/>
        <family val="1"/>
        <charset val="238"/>
      </rPr>
      <t/>
    </r>
  </si>
  <si>
    <r>
      <t xml:space="preserve">Szivattyú beszerzés, szerelvények kiépítése, vagyonvédelmi rendszer kiépítése
</t>
    </r>
    <r>
      <rPr>
        <u/>
        <sz val="10"/>
        <color theme="1"/>
        <rFont val="Times New Roman"/>
        <family val="1"/>
        <charset val="238"/>
      </rPr>
      <t/>
    </r>
  </si>
  <si>
    <t>Költségek</t>
  </si>
  <si>
    <t>Sebes-Körös - Komádi hídnál ideiglenes vízszint emelés, terméskő deponálás</t>
  </si>
  <si>
    <t>05.02  sz. Dráva menti vízhiánykezelő körzetben szivattyús holtágfeltöltés - Drávagárdony</t>
  </si>
  <si>
    <t xml:space="preserve">Tehenesi-Holt-Körös vízpótlása során a műtárgy körüli kimosódás helyreállítása   </t>
  </si>
  <si>
    <t>K-13 csatorna és Kilencesi-csatorna vízpótlása</t>
  </si>
  <si>
    <t>Kéktó terület vízpótlása</t>
  </si>
  <si>
    <t>Kákási-csatorna, K-12 öntözőcsatorna, K-121 öntözőcsatorna, K-13-csatorna, Püspökuradalmi-csatorna, Bügecs-Pannaháti-csatorna, Berényi-csatorna, Büdöstói-csatorna, Karabuka-Ugari-csatorna, Öthalmi-csatorna, Kéktói-csatorna, Temesvári-csatorna, Pusztafeketehalmi-csatorna, Pusztafeketehalmi mellékág vízpótlása</t>
  </si>
  <si>
    <t>Páskum 1 csatorna, Páskum 2 csatorna, Páskum 3 csatorna vízpótlása</t>
  </si>
  <si>
    <t>Péterhida 081/1 hrsz.elárasztása</t>
  </si>
  <si>
    <t>Szamossályi Holt Szamos holtág vízpótlásának folytatása</t>
  </si>
  <si>
    <t>Tunyogmatolcsi Holt Szamos holtág vízpótlásának folytatása</t>
  </si>
  <si>
    <t>Salakos és Vályogos tavak, Algyői horgásztó és az Ópusztaszeri dísztó feltöltése</t>
  </si>
  <si>
    <t>Lónyay-főcsatorna horgásztavak feltöltéséhez többlet víz biztosítása</t>
  </si>
  <si>
    <t>Zsék csatorna feltöltése (harmadrendű csatorna)</t>
  </si>
  <si>
    <t>Sarádi-csatorna kotrása</t>
  </si>
  <si>
    <t>Nagyszekeresi tározó</t>
  </si>
  <si>
    <t>Penyigei tározó</t>
  </si>
  <si>
    <t>Fehérgyarmati Téglagyári halastó</t>
  </si>
  <si>
    <t>Meglévő aszálymonitoring állomáshálózat üzemeltetéséhez szükséges csereeszközök</t>
  </si>
  <si>
    <t>Kalocsa körényék mobil szivornya beszerzése</t>
  </si>
  <si>
    <t xml:space="preserve">Felsőszabolcs környékén mobil szivattyúzásra alkalmas úszó vízkivételi mű beszerezése 1 db </t>
  </si>
  <si>
    <t xml:space="preserve">A Tiszalöki Öntözőrendszer környékén mobil szivattyúzásra alkalmas úszó vízkivételi mű beszerezése 1 db </t>
  </si>
  <si>
    <t xml:space="preserve">Nagykunság környékén mobil szivattyúzásra alkalmas úszó vízkivételi mű beszerezése 1 db </t>
  </si>
  <si>
    <t>Fertő-Hanság környékén iszap- és gyökérzónás mederkotrás kapcsolódó munkákkal</t>
  </si>
  <si>
    <t>Rába környékén iszap- és gyökérzónás mederkotrás kapcsolódó munkákkal</t>
  </si>
  <si>
    <t xml:space="preserve">A Bajai vízhiány kezelő körzet területén vizek helybentartását segítő mederrendezései feladatok elvégzése, </t>
  </si>
  <si>
    <t>A Kalocsai vízhiány kezelő körzet területén vizek helybentartását segítő mederrendezései feladatok elvégzése</t>
  </si>
  <si>
    <t>A Kunszentmuklósi vízhiány kezelő körzet területén vizek helybentartását segítő mederrendezései feladatok elvégzése</t>
  </si>
  <si>
    <t>Prügy-Taktaföldvár környékén parti sáv és depóniarendezés a főcsatornákon</t>
  </si>
  <si>
    <t>Prügy-Taktaföldvár környékén vízfolyás gátló akadályok eltávolítása kotrással</t>
  </si>
  <si>
    <t>Prügy-Taktaföldvár környékén vizinövényzet gyérítése</t>
  </si>
  <si>
    <t>Inérhát-Tiszadob környékén parti sáv és depóniarendezés a főcsatornán</t>
  </si>
  <si>
    <t>Inérhát-Tiszadob környékén  vízfolyás gátló akadályok eltávolítása kotrással</t>
  </si>
  <si>
    <t>Inérhát-Tiszadob környékén  vizinövényzet gyérítése</t>
  </si>
  <si>
    <t>Laskó-Csincse környékén összetorlódott hordalékok, hódgátak eltávolítása</t>
  </si>
  <si>
    <t>Cserhát környékére HOBO szondák beszerzése</t>
  </si>
  <si>
    <t>Észak-Duna-völgyi vízhiánykezelő körzet környékére radaros vízszintmérő szondák beszerzése</t>
  </si>
  <si>
    <t>AGRÁRMINISZTERT ÉRINTŐ VIZET A TÁJBA PROGRAM KERETÉBEN MEGVALÓSÍTOTT BERUHÁZÁSOK</t>
  </si>
  <si>
    <t>Bruttó költség 
2025.10.01.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</si>
</sst>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#,##0\ &quot;Ft&quot;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Verdana"/>
      <family val="2"/>
      <charset val="238"/>
    </font>
    <font>
      <sz val="11"/>
      <color theme="1"/>
      <name val="Calibri"/>
      <family val="2"/>
      <scheme val="minor"/>
    </font>
    <font>
      <sz val="8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name val="Times New Roman"/>
      <family val="1"/>
      <charset val="238"/>
    </font>
    <font>
      <u/>
      <sz val="10"/>
      <color theme="1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sz val="10"/>
      <name val="Verdana"/>
      <family val="2"/>
      <charset val="238"/>
    </font>
    <font>
      <sz val="10"/>
      <name val="Arial"/>
      <family val="2"/>
      <charset val="238"/>
    </font>
    <font>
      <sz val="10"/>
      <color rgb="FF000000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10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5" tint="0.39997558519241921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3" fillId="0" borderId="0"/>
    <xf numFmtId="164" fontId="1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</cellStyleXfs>
  <cellXfs count="184">
    <xf numFmtId="0" fontId="0" fillId="0" borderId="0" xfId="0"/>
    <xf numFmtId="0" fontId="2" fillId="0" borderId="0" xfId="0" applyFont="1" applyAlignment="1">
      <alignment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left" vertical="center" wrapText="1"/>
    </xf>
    <xf numFmtId="0" fontId="5" fillId="0" borderId="15" xfId="0" applyFont="1" applyFill="1" applyBorder="1" applyAlignment="1">
      <alignment vertical="center" wrapText="1"/>
    </xf>
    <xf numFmtId="0" fontId="7" fillId="0" borderId="15" xfId="0" applyFont="1" applyFill="1" applyBorder="1" applyAlignment="1">
      <alignment horizontal="left" vertical="center" wrapText="1"/>
    </xf>
    <xf numFmtId="0" fontId="5" fillId="0" borderId="13" xfId="0" applyFont="1" applyFill="1" applyBorder="1" applyAlignment="1">
      <alignment horizontal="center" vertical="center" wrapText="1"/>
    </xf>
    <xf numFmtId="49" fontId="7" fillId="0" borderId="15" xfId="1" applyNumberFormat="1" applyFont="1" applyFill="1" applyBorder="1" applyAlignment="1" applyProtection="1">
      <alignment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left" vertical="center" wrapText="1"/>
    </xf>
    <xf numFmtId="49" fontId="7" fillId="0" borderId="15" xfId="1" applyNumberFormat="1" applyFont="1" applyFill="1" applyBorder="1" applyAlignment="1" applyProtection="1">
      <alignment horizontal="left" vertical="center" wrapText="1"/>
    </xf>
    <xf numFmtId="0" fontId="7" fillId="0" borderId="15" xfId="0" applyFont="1" applyFill="1" applyBorder="1" applyAlignment="1">
      <alignment vertical="center" wrapText="1"/>
    </xf>
    <xf numFmtId="0" fontId="5" fillId="0" borderId="0" xfId="0" applyFont="1"/>
    <xf numFmtId="0" fontId="5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wrapText="1"/>
    </xf>
    <xf numFmtId="0" fontId="0" fillId="0" borderId="0" xfId="0" applyFill="1"/>
    <xf numFmtId="0" fontId="7" fillId="0" borderId="13" xfId="0" applyFont="1" applyFill="1" applyBorder="1" applyAlignment="1">
      <alignment vertical="center" wrapText="1"/>
    </xf>
    <xf numFmtId="0" fontId="5" fillId="0" borderId="20" xfId="0" applyFont="1" applyFill="1" applyBorder="1" applyAlignment="1">
      <alignment horizontal="left" vertical="center" wrapText="1"/>
    </xf>
    <xf numFmtId="0" fontId="10" fillId="0" borderId="0" xfId="0" applyFont="1" applyFill="1" applyAlignment="1">
      <alignment wrapText="1"/>
    </xf>
    <xf numFmtId="165" fontId="0" fillId="0" borderId="0" xfId="0" applyNumberFormat="1"/>
    <xf numFmtId="0" fontId="5" fillId="0" borderId="23" xfId="0" applyFont="1" applyFill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7" fillId="5" borderId="1" xfId="4" applyFont="1" applyFill="1" applyBorder="1" applyAlignment="1" applyProtection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5" fillId="5" borderId="10" xfId="0" applyFont="1" applyFill="1" applyBorder="1" applyAlignment="1">
      <alignment horizontal="center" vertical="center" wrapText="1"/>
    </xf>
    <xf numFmtId="2" fontId="0" fillId="0" borderId="0" xfId="0" applyNumberFormat="1"/>
    <xf numFmtId="0" fontId="14" fillId="0" borderId="0" xfId="0" applyFont="1"/>
    <xf numFmtId="0" fontId="5" fillId="0" borderId="2" xfId="0" applyFont="1" applyFill="1" applyBorder="1" applyAlignment="1">
      <alignment horizontal="left" vertical="center" wrapText="1"/>
    </xf>
    <xf numFmtId="0" fontId="6" fillId="2" borderId="38" xfId="0" applyFont="1" applyFill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  <xf numFmtId="165" fontId="5" fillId="0" borderId="0" xfId="0" applyNumberFormat="1" applyFont="1"/>
    <xf numFmtId="0" fontId="7" fillId="0" borderId="2" xfId="0" applyFont="1" applyFill="1" applyBorder="1" applyAlignment="1">
      <alignment horizontal="left" vertical="center" wrapText="1"/>
    </xf>
    <xf numFmtId="0" fontId="6" fillId="2" borderId="42" xfId="0" applyFont="1" applyFill="1" applyBorder="1" applyAlignment="1">
      <alignment horizontal="center" vertical="center" wrapText="1"/>
    </xf>
    <xf numFmtId="0" fontId="6" fillId="2" borderId="4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31" xfId="0" applyFont="1" applyFill="1" applyBorder="1" applyAlignment="1">
      <alignment horizontal="left" vertical="center" wrapText="1"/>
    </xf>
    <xf numFmtId="0" fontId="5" fillId="0" borderId="22" xfId="0" applyFont="1" applyFill="1" applyBorder="1" applyAlignment="1">
      <alignment horizontal="left" vertical="center" wrapText="1"/>
    </xf>
    <xf numFmtId="0" fontId="5" fillId="0" borderId="28" xfId="0" applyFont="1" applyFill="1" applyBorder="1" applyAlignment="1">
      <alignment horizontal="left" vertical="center" wrapText="1"/>
    </xf>
    <xf numFmtId="49" fontId="7" fillId="0" borderId="16" xfId="1" applyNumberFormat="1" applyFont="1" applyFill="1" applyBorder="1" applyAlignment="1" applyProtection="1">
      <alignment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10" xfId="0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wrapText="1"/>
    </xf>
    <xf numFmtId="0" fontId="5" fillId="0" borderId="37" xfId="0" applyFont="1" applyFill="1" applyBorder="1" applyAlignment="1">
      <alignment horizontal="left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 wrapText="1"/>
    </xf>
    <xf numFmtId="0" fontId="6" fillId="2" borderId="25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/>
    </xf>
    <xf numFmtId="0" fontId="6" fillId="4" borderId="19" xfId="0" applyFont="1" applyFill="1" applyBorder="1" applyAlignment="1">
      <alignment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vertical="center" wrapText="1"/>
    </xf>
    <xf numFmtId="165" fontId="6" fillId="3" borderId="36" xfId="0" applyNumberFormat="1" applyFont="1" applyFill="1" applyBorder="1" applyAlignment="1">
      <alignment vertical="center"/>
    </xf>
    <xf numFmtId="165" fontId="5" fillId="0" borderId="0" xfId="0" applyNumberFormat="1" applyFont="1" applyAlignment="1">
      <alignment vertical="center" wrapText="1"/>
    </xf>
    <xf numFmtId="0" fontId="7" fillId="0" borderId="30" xfId="0" applyFont="1" applyFill="1" applyBorder="1" applyAlignment="1">
      <alignment horizontal="left" vertical="center" wrapText="1"/>
    </xf>
    <xf numFmtId="49" fontId="7" fillId="0" borderId="33" xfId="1" applyNumberFormat="1" applyFont="1" applyFill="1" applyBorder="1" applyAlignment="1" applyProtection="1">
      <alignment horizontal="left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6" fillId="2" borderId="39" xfId="0" applyFont="1" applyFill="1" applyBorder="1" applyAlignment="1">
      <alignment horizontal="center" vertical="center" wrapText="1"/>
    </xf>
    <xf numFmtId="0" fontId="6" fillId="2" borderId="49" xfId="0" applyFont="1" applyFill="1" applyBorder="1" applyAlignment="1">
      <alignment horizontal="center" vertical="center" wrapText="1"/>
    </xf>
    <xf numFmtId="0" fontId="6" fillId="2" borderId="5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11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/>
    </xf>
    <xf numFmtId="2" fontId="5" fillId="0" borderId="6" xfId="0" applyNumberFormat="1" applyFont="1" applyFill="1" applyBorder="1" applyAlignment="1">
      <alignment horizontal="center" vertical="center" wrapText="1"/>
    </xf>
    <xf numFmtId="165" fontId="6" fillId="3" borderId="34" xfId="0" applyNumberFormat="1" applyFont="1" applyFill="1" applyBorder="1" applyAlignment="1">
      <alignment horizontal="right" vertical="center" wrapText="1"/>
    </xf>
    <xf numFmtId="165" fontId="6" fillId="3" borderId="14" xfId="0" applyNumberFormat="1" applyFont="1" applyFill="1" applyBorder="1" applyAlignment="1">
      <alignment horizontal="right" vertical="center" wrapText="1"/>
    </xf>
    <xf numFmtId="0" fontId="5" fillId="5" borderId="1" xfId="0" applyFont="1" applyFill="1" applyBorder="1" applyAlignment="1">
      <alignment horizontal="center" wrapText="1"/>
    </xf>
    <xf numFmtId="0" fontId="5" fillId="5" borderId="10" xfId="0" applyFont="1" applyFill="1" applyBorder="1" applyAlignment="1">
      <alignment horizontal="center" wrapText="1"/>
    </xf>
    <xf numFmtId="0" fontId="5" fillId="5" borderId="11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12" fillId="5" borderId="10" xfId="0" applyFont="1" applyFill="1" applyBorder="1" applyAlignment="1">
      <alignment horizontal="center" vertical="center" wrapText="1"/>
    </xf>
    <xf numFmtId="165" fontId="6" fillId="3" borderId="24" xfId="0" applyNumberFormat="1" applyFont="1" applyFill="1" applyBorder="1"/>
    <xf numFmtId="165" fontId="6" fillId="7" borderId="25" xfId="0" applyNumberFormat="1" applyFont="1" applyFill="1" applyBorder="1" applyAlignment="1">
      <alignment horizontal="center" vertical="center"/>
    </xf>
    <xf numFmtId="165" fontId="6" fillId="7" borderId="24" xfId="0" applyNumberFormat="1" applyFont="1" applyFill="1" applyBorder="1" applyAlignment="1">
      <alignment horizontal="center" vertical="center"/>
    </xf>
    <xf numFmtId="0" fontId="6" fillId="2" borderId="53" xfId="0" applyFont="1" applyFill="1" applyBorder="1" applyAlignment="1">
      <alignment horizontal="center" vertical="center" wrapText="1"/>
    </xf>
    <xf numFmtId="165" fontId="6" fillId="2" borderId="34" xfId="0" applyNumberFormat="1" applyFont="1" applyFill="1" applyBorder="1" applyAlignment="1">
      <alignment horizontal="center" vertical="center" wrapText="1"/>
    </xf>
    <xf numFmtId="165" fontId="6" fillId="3" borderId="34" xfId="0" applyNumberFormat="1" applyFont="1" applyFill="1" applyBorder="1" applyAlignment="1">
      <alignment vertical="center"/>
    </xf>
    <xf numFmtId="0" fontId="6" fillId="9" borderId="46" xfId="0" applyFont="1" applyFill="1" applyBorder="1" applyAlignment="1">
      <alignment vertical="center"/>
    </xf>
    <xf numFmtId="0" fontId="6" fillId="9" borderId="47" xfId="0" applyFont="1" applyFill="1" applyBorder="1" applyAlignment="1">
      <alignment vertical="center"/>
    </xf>
    <xf numFmtId="0" fontId="0" fillId="9" borderId="0" xfId="0" applyFill="1"/>
    <xf numFmtId="0" fontId="6" fillId="4" borderId="17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 vertical="center" wrapText="1"/>
    </xf>
    <xf numFmtId="0" fontId="6" fillId="4" borderId="19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/>
    </xf>
    <xf numFmtId="0" fontId="6" fillId="3" borderId="19" xfId="0" applyFont="1" applyFill="1" applyBorder="1" applyAlignment="1">
      <alignment horizontal="center"/>
    </xf>
    <xf numFmtId="0" fontId="6" fillId="2" borderId="35" xfId="0" applyFont="1" applyFill="1" applyBorder="1" applyAlignment="1">
      <alignment horizontal="center" vertical="center" wrapText="1"/>
    </xf>
    <xf numFmtId="0" fontId="6" fillId="2" borderId="36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3" borderId="18" xfId="0" applyFont="1" applyFill="1" applyBorder="1" applyAlignment="1">
      <alignment horizontal="center"/>
    </xf>
    <xf numFmtId="0" fontId="5" fillId="0" borderId="10" xfId="0" applyFont="1" applyFill="1" applyBorder="1" applyAlignment="1">
      <alignment horizontal="center" vertical="center" wrapText="1"/>
    </xf>
    <xf numFmtId="0" fontId="5" fillId="0" borderId="29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/>
    </xf>
    <xf numFmtId="0" fontId="6" fillId="4" borderId="18" xfId="0" applyFont="1" applyFill="1" applyBorder="1" applyAlignment="1">
      <alignment horizontal="center"/>
    </xf>
    <xf numFmtId="0" fontId="6" fillId="4" borderId="19" xfId="0" applyFont="1" applyFill="1" applyBorder="1" applyAlignment="1">
      <alignment horizontal="center"/>
    </xf>
    <xf numFmtId="0" fontId="6" fillId="3" borderId="24" xfId="0" applyFont="1" applyFill="1" applyBorder="1" applyAlignment="1">
      <alignment horizontal="center" wrapText="1"/>
    </xf>
    <xf numFmtId="0" fontId="5" fillId="3" borderId="25" xfId="0" applyFont="1" applyFill="1" applyBorder="1" applyAlignment="1">
      <alignment horizontal="center" wrapText="1"/>
    </xf>
    <xf numFmtId="0" fontId="5" fillId="3" borderId="26" xfId="0" applyFont="1" applyFill="1" applyBorder="1" applyAlignment="1">
      <alignment horizont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27" xfId="0" applyFont="1" applyFill="1" applyBorder="1" applyAlignment="1">
      <alignment horizontal="center" vertical="center" wrapText="1"/>
    </xf>
    <xf numFmtId="0" fontId="6" fillId="2" borderId="48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3" borderId="27" xfId="0" applyFont="1" applyFill="1" applyBorder="1" applyAlignment="1">
      <alignment horizontal="center" wrapText="1"/>
    </xf>
    <xf numFmtId="0" fontId="5" fillId="3" borderId="14" xfId="0" applyFont="1" applyFill="1" applyBorder="1" applyAlignment="1">
      <alignment horizontal="center" wrapText="1"/>
    </xf>
    <xf numFmtId="0" fontId="6" fillId="7" borderId="21" xfId="0" applyFont="1" applyFill="1" applyBorder="1" applyAlignment="1">
      <alignment horizontal="center" vertical="center" wrapText="1"/>
    </xf>
    <xf numFmtId="0" fontId="6" fillId="7" borderId="27" xfId="0" applyFont="1" applyFill="1" applyBorder="1" applyAlignment="1">
      <alignment horizontal="center" vertical="center" wrapText="1"/>
    </xf>
    <xf numFmtId="0" fontId="6" fillId="8" borderId="17" xfId="0" applyFont="1" applyFill="1" applyBorder="1" applyAlignment="1">
      <alignment horizontal="center" vertical="center"/>
    </xf>
    <xf numFmtId="0" fontId="6" fillId="8" borderId="18" xfId="0" applyFont="1" applyFill="1" applyBorder="1" applyAlignment="1">
      <alignment horizontal="center" vertical="center"/>
    </xf>
    <xf numFmtId="0" fontId="6" fillId="2" borderId="40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6" borderId="46" xfId="0" applyFont="1" applyFill="1" applyBorder="1" applyAlignment="1">
      <alignment horizontal="center" vertical="center"/>
    </xf>
    <xf numFmtId="0" fontId="6" fillId="6" borderId="47" xfId="0" applyFont="1" applyFill="1" applyBorder="1" applyAlignment="1">
      <alignment horizontal="center" vertical="center"/>
    </xf>
    <xf numFmtId="0" fontId="6" fillId="4" borderId="35" xfId="0" applyFont="1" applyFill="1" applyBorder="1" applyAlignment="1">
      <alignment horizontal="center" vertical="center" wrapText="1"/>
    </xf>
    <xf numFmtId="0" fontId="6" fillId="4" borderId="36" xfId="0" applyFont="1" applyFill="1" applyBorder="1" applyAlignment="1">
      <alignment horizontal="center" vertical="center" wrapText="1"/>
    </xf>
    <xf numFmtId="0" fontId="6" fillId="4" borderId="41" xfId="0" applyFont="1" applyFill="1" applyBorder="1" applyAlignment="1">
      <alignment horizontal="center" wrapText="1"/>
    </xf>
    <xf numFmtId="0" fontId="6" fillId="4" borderId="32" xfId="0" applyFont="1" applyFill="1" applyBorder="1" applyAlignment="1">
      <alignment horizontal="center" wrapText="1"/>
    </xf>
    <xf numFmtId="0" fontId="6" fillId="4" borderId="47" xfId="0" applyFont="1" applyFill="1" applyBorder="1" applyAlignment="1">
      <alignment horizontal="center" wrapText="1"/>
    </xf>
    <xf numFmtId="0" fontId="6" fillId="3" borderId="44" xfId="0" applyFont="1" applyFill="1" applyBorder="1" applyAlignment="1">
      <alignment horizontal="center"/>
    </xf>
    <xf numFmtId="0" fontId="6" fillId="3" borderId="45" xfId="0" applyFont="1" applyFill="1" applyBorder="1" applyAlignment="1">
      <alignment horizontal="center"/>
    </xf>
    <xf numFmtId="0" fontId="13" fillId="2" borderId="35" xfId="0" applyFont="1" applyFill="1" applyBorder="1" applyAlignment="1">
      <alignment horizontal="center" vertical="center" wrapText="1"/>
    </xf>
    <xf numFmtId="0" fontId="13" fillId="2" borderId="36" xfId="0" applyFont="1" applyFill="1" applyBorder="1" applyAlignment="1">
      <alignment horizontal="center" vertical="center" wrapText="1"/>
    </xf>
    <xf numFmtId="0" fontId="13" fillId="2" borderId="52" xfId="0" applyFont="1" applyFill="1" applyBorder="1" applyAlignment="1">
      <alignment horizontal="center" vertical="center"/>
    </xf>
    <xf numFmtId="0" fontId="13" fillId="2" borderId="50" xfId="0" applyFont="1" applyFill="1" applyBorder="1" applyAlignment="1">
      <alignment horizontal="center" vertical="center"/>
    </xf>
    <xf numFmtId="0" fontId="13" fillId="2" borderId="21" xfId="0" applyFont="1" applyFill="1" applyBorder="1" applyAlignment="1">
      <alignment horizontal="center" vertical="center"/>
    </xf>
    <xf numFmtId="0" fontId="13" fillId="2" borderId="27" xfId="0" applyFont="1" applyFill="1" applyBorder="1" applyAlignment="1">
      <alignment horizontal="center" vertical="center"/>
    </xf>
    <xf numFmtId="165" fontId="0" fillId="0" borderId="59" xfId="0" applyNumberFormat="1" applyFill="1" applyBorder="1" applyAlignment="1">
      <alignment horizontal="center" vertical="center"/>
    </xf>
    <xf numFmtId="165" fontId="0" fillId="0" borderId="60" xfId="0" applyNumberFormat="1" applyFill="1" applyBorder="1" applyAlignment="1">
      <alignment horizontal="center" vertical="center"/>
    </xf>
    <xf numFmtId="165" fontId="0" fillId="0" borderId="61" xfId="0" applyNumberFormat="1" applyFill="1" applyBorder="1" applyAlignment="1">
      <alignment horizontal="center" vertical="center"/>
    </xf>
    <xf numFmtId="165" fontId="0" fillId="0" borderId="62" xfId="0" applyNumberFormat="1" applyFill="1" applyBorder="1" applyAlignment="1">
      <alignment horizontal="center" vertical="center"/>
    </xf>
    <xf numFmtId="165" fontId="0" fillId="0" borderId="63" xfId="0" applyNumberFormat="1" applyFill="1" applyBorder="1" applyAlignment="1">
      <alignment horizontal="center" vertical="center"/>
    </xf>
    <xf numFmtId="165" fontId="0" fillId="0" borderId="55" xfId="0" applyNumberFormat="1" applyFill="1" applyBorder="1" applyAlignment="1">
      <alignment horizontal="center" vertical="center"/>
    </xf>
    <xf numFmtId="165" fontId="0" fillId="7" borderId="54" xfId="0" applyNumberFormat="1" applyFill="1" applyBorder="1" applyAlignment="1">
      <alignment horizontal="center" vertical="center"/>
    </xf>
    <xf numFmtId="165" fontId="0" fillId="7" borderId="55" xfId="0" applyNumberFormat="1" applyFill="1" applyBorder="1" applyAlignment="1">
      <alignment horizontal="center" vertical="center"/>
    </xf>
    <xf numFmtId="165" fontId="0" fillId="7" borderId="58" xfId="0" applyNumberFormat="1" applyFill="1" applyBorder="1" applyAlignment="1">
      <alignment horizontal="center" vertical="center"/>
    </xf>
    <xf numFmtId="165" fontId="0" fillId="7" borderId="56" xfId="0" applyNumberFormat="1" applyFill="1" applyBorder="1" applyAlignment="1">
      <alignment horizontal="center"/>
    </xf>
    <xf numFmtId="165" fontId="0" fillId="7" borderId="55" xfId="0" applyNumberFormat="1" applyFill="1" applyBorder="1" applyAlignment="1">
      <alignment horizontal="center"/>
    </xf>
    <xf numFmtId="165" fontId="0" fillId="7" borderId="57" xfId="0" applyNumberFormat="1" applyFill="1" applyBorder="1" applyAlignment="1">
      <alignment horizontal="center"/>
    </xf>
    <xf numFmtId="165" fontId="6" fillId="0" borderId="54" xfId="0" applyNumberFormat="1" applyFont="1" applyFill="1" applyBorder="1" applyAlignment="1">
      <alignment horizontal="center" vertical="center" wrapText="1"/>
    </xf>
    <xf numFmtId="165" fontId="5" fillId="0" borderId="55" xfId="0" applyNumberFormat="1" applyFont="1" applyFill="1" applyBorder="1" applyAlignment="1">
      <alignment horizontal="center" vertical="center"/>
    </xf>
    <xf numFmtId="165" fontId="5" fillId="0" borderId="58" xfId="0" applyNumberFormat="1" applyFont="1" applyFill="1" applyBorder="1" applyAlignment="1">
      <alignment horizontal="center" vertical="center"/>
    </xf>
    <xf numFmtId="165" fontId="0" fillId="0" borderId="56" xfId="0" applyNumberFormat="1" applyFill="1" applyBorder="1" applyAlignment="1">
      <alignment horizontal="center" vertical="center"/>
    </xf>
    <xf numFmtId="165" fontId="0" fillId="0" borderId="57" xfId="0" applyNumberFormat="1" applyFill="1" applyBorder="1" applyAlignment="1">
      <alignment horizontal="center" vertical="center"/>
    </xf>
    <xf numFmtId="165" fontId="2" fillId="0" borderId="56" xfId="0" applyNumberFormat="1" applyFont="1" applyFill="1" applyBorder="1" applyAlignment="1">
      <alignment horizontal="center" vertical="center" wrapText="1"/>
    </xf>
    <xf numFmtId="165" fontId="2" fillId="0" borderId="55" xfId="0" applyNumberFormat="1" applyFont="1" applyFill="1" applyBorder="1" applyAlignment="1">
      <alignment horizontal="center" vertical="center" wrapText="1"/>
    </xf>
    <xf numFmtId="165" fontId="10" fillId="0" borderId="55" xfId="0" applyNumberFormat="1" applyFont="1" applyFill="1" applyBorder="1" applyAlignment="1">
      <alignment horizontal="center" vertical="center" wrapText="1"/>
    </xf>
    <xf numFmtId="165" fontId="0" fillId="0" borderId="54" xfId="0" applyNumberFormat="1" applyFill="1" applyBorder="1" applyAlignment="1">
      <alignment horizontal="center" vertical="center"/>
    </xf>
  </cellXfs>
  <cellStyles count="6">
    <cellStyle name="Ezres 2" xfId="3"/>
    <cellStyle name="Normál" xfId="0" builtinId="0"/>
    <cellStyle name="Normál 2" xfId="2"/>
    <cellStyle name="Normál 2 2" xfId="4"/>
    <cellStyle name="Normál 3" xfId="5"/>
    <cellStyle name="Normál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10" Type="http://schemas.openxmlformats.org/officeDocument/2006/relationships/externalLink" Target="externalLinks/externalLink2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asam/AppData/Local/Temp/notesFFF692/vh_akcioterv_TVO_VZR_VG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Muszaki\VOF\OO\2025%20&#214;nt&#246;z&#233;si%20Oszt&#225;ly\ASZ&#193;LY%20V&#205;ZHI&#193;NY\Aszalyvedelmi%20Operativ%20Torzs\Akcioterv\04_KDT\vh_akcioterv_KDTVIZIG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Muszaki\VOF\OO\2025%20&#214;nt&#246;z&#233;si%20Oszt&#225;ly\ASZ&#193;LY%20V&#205;ZHI&#193;NY\Aszalyvedelmi%20Operativ%20Torzs\Akcioterv\07_FETI\vh_akcioterv_FETIVIZIG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Muszaki\VOF\OO\2025%20&#214;nt&#246;z&#233;si%20Oszt&#225;ly\ASZ&#193;LY%20V&#205;ZHI&#193;NY\Aszalyvedelmi%20Operativ%20Torzs\Akcioterv\08_&#201;M\vh_akcioterv_&#201;MVZIG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Muszaki\VOF\OO\2025%20&#214;nt&#246;z&#233;si%20Oszt&#225;ly\ASZ&#193;LY%20V&#205;ZHI&#193;NY\Aszalyvedelmi%20Operativ%20Torzs\Akcioterv\09_TI\vh_akcioterv_TIVIZIG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Muszaki\VOF\OO\2025%20&#214;nt&#246;z&#233;si%20Oszt&#225;ly\ASZ&#193;LY%20V&#205;ZHI&#193;NY\Aszalyvedelmi%20Operativ%20Torzs\Akcioterv\02_KDV\vh_akcioterv-KDVVIZIG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Muszaki\VOF\OO\2025%20&#214;nt&#246;z&#233;si%20Oszt&#225;ly\ASZ&#193;LY%20V&#205;ZHI&#193;NY\Aszalyvedelmi%20Operativ%20Torzs\Akcioterv\11_ATI\ATIVIZIG_vh_akci&#243;terv_20250512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Muszaki\VOF\OO\2025%20&#214;nt&#246;z&#233;si%20Oszt&#225;ly\ASZ&#193;LY%20V&#205;ZHI&#193;NY\Aszalyvedelmi%20Operativ%20Torzs\vh_akcioterv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VRO\&#220;GYK&#214;VET&#201;S\VRO%20-%20K&#214;Z&#214;S\2025.%20&#233;vi\_Asz&#225;lyv&#233;delmi%20Operat&#237;v%20T&#246;rzs\Akci&#243;terv%20asz&#225;ly%20elleni%20felk&#233;sz&#252;l&#233;shez\Szakaszokt&#243;l\vh_akcioterv_&#201;MVZIG%20ESZ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Munka2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Munka2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Munka2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Munka2"/>
    </sheetNames>
    <sheetDataSet>
      <sheetData sheetId="0"/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VIZIG"/>
      <sheetName val="Munka2"/>
    </sheetNames>
    <sheetDataSet>
      <sheetData sheetId="0"/>
      <sheetData sheetId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Munka2"/>
      <sheetName val="választék lista elemek"/>
    </sheetNames>
    <sheetDataSet>
      <sheetData sheetId="0"/>
      <sheetData sheetId="1"/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kcióterv"/>
      <sheetName val="Holtágak"/>
      <sheetName val="Munka2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Munka2"/>
    </sheetNames>
    <sheetDataSet>
      <sheetData sheetId="0" refreshError="1"/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2"/>
      <sheetName val="Munka1"/>
      <sheetName val="választék lista +segédlet"/>
      <sheetName val="választék lista elemek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topLeftCell="A13" workbookViewId="0">
      <selection activeCell="F19" sqref="F19"/>
    </sheetView>
  </sheetViews>
  <sheetFormatPr defaultRowHeight="15" x14ac:dyDescent="0.25"/>
  <cols>
    <col min="1" max="1" width="10.7109375" style="44" customWidth="1"/>
    <col min="2" max="2" width="40.7109375" style="44" customWidth="1"/>
    <col min="3" max="3" width="21.42578125" customWidth="1"/>
    <col min="4" max="4" width="15.28515625" customWidth="1"/>
  </cols>
  <sheetData>
    <row r="1" spans="1:4" ht="15.75" thickBot="1" x14ac:dyDescent="0.3"/>
    <row r="2" spans="1:4" ht="36" customHeight="1" thickBot="1" x14ac:dyDescent="0.3">
      <c r="A2" s="111" t="s">
        <v>245</v>
      </c>
      <c r="B2" s="112"/>
      <c r="C2" s="113"/>
    </row>
    <row r="3" spans="1:4" ht="15.75" customHeight="1" thickBot="1" x14ac:dyDescent="0.3">
      <c r="A3" s="116" t="s">
        <v>0</v>
      </c>
      <c r="B3" s="118" t="s">
        <v>253</v>
      </c>
      <c r="C3" s="119"/>
    </row>
    <row r="4" spans="1:4" ht="26.25" thickBot="1" x14ac:dyDescent="0.3">
      <c r="A4" s="117"/>
      <c r="B4" s="50" t="s">
        <v>3</v>
      </c>
      <c r="C4" s="106" t="s">
        <v>638</v>
      </c>
    </row>
    <row r="5" spans="1:4" x14ac:dyDescent="0.25">
      <c r="A5" s="94" t="s">
        <v>4</v>
      </c>
      <c r="B5" s="32" t="s">
        <v>560</v>
      </c>
      <c r="C5" s="183">
        <v>47352762</v>
      </c>
    </row>
    <row r="6" spans="1:4" x14ac:dyDescent="0.25">
      <c r="A6" s="94" t="s">
        <v>5</v>
      </c>
      <c r="B6" s="15" t="s">
        <v>619</v>
      </c>
      <c r="C6" s="168">
        <v>1500000</v>
      </c>
    </row>
    <row r="7" spans="1:4" ht="25.5" x14ac:dyDescent="0.25">
      <c r="A7" s="94" t="s">
        <v>6</v>
      </c>
      <c r="B7" s="15" t="s">
        <v>210</v>
      </c>
      <c r="C7" s="168">
        <v>100000000</v>
      </c>
    </row>
    <row r="8" spans="1:4" ht="25.5" x14ac:dyDescent="0.25">
      <c r="A8" s="94" t="s">
        <v>9</v>
      </c>
      <c r="B8" s="15" t="s">
        <v>561</v>
      </c>
      <c r="C8" s="168">
        <v>546755</v>
      </c>
    </row>
    <row r="9" spans="1:4" ht="25.5" x14ac:dyDescent="0.25">
      <c r="A9" s="94" t="s">
        <v>10</v>
      </c>
      <c r="B9" s="15" t="s">
        <v>563</v>
      </c>
      <c r="C9" s="168">
        <v>546265</v>
      </c>
    </row>
    <row r="10" spans="1:4" ht="25.5" x14ac:dyDescent="0.25">
      <c r="A10" s="94" t="s">
        <v>11</v>
      </c>
      <c r="B10" s="15" t="s">
        <v>211</v>
      </c>
      <c r="C10" s="168">
        <v>2882001</v>
      </c>
    </row>
    <row r="11" spans="1:4" x14ac:dyDescent="0.25">
      <c r="A11" s="94" t="s">
        <v>13</v>
      </c>
      <c r="B11" s="15" t="s">
        <v>212</v>
      </c>
      <c r="C11" s="168">
        <v>30811202</v>
      </c>
    </row>
    <row r="12" spans="1:4" x14ac:dyDescent="0.25">
      <c r="A12" s="94" t="s">
        <v>14</v>
      </c>
      <c r="B12" s="9" t="s">
        <v>339</v>
      </c>
      <c r="C12" s="168">
        <v>7112057</v>
      </c>
    </row>
    <row r="13" spans="1:4" ht="25.5" x14ac:dyDescent="0.25">
      <c r="A13" s="94" t="s">
        <v>16</v>
      </c>
      <c r="B13" s="9" t="s">
        <v>213</v>
      </c>
      <c r="C13" s="168">
        <v>1206995</v>
      </c>
    </row>
    <row r="14" spans="1:4" ht="25.5" x14ac:dyDescent="0.25">
      <c r="A14" s="94" t="s">
        <v>17</v>
      </c>
      <c r="B14" s="9" t="s">
        <v>620</v>
      </c>
      <c r="C14" s="168">
        <v>98982070</v>
      </c>
      <c r="D14" s="34"/>
    </row>
    <row r="15" spans="1:4" x14ac:dyDescent="0.25">
      <c r="A15" s="94" t="s">
        <v>18</v>
      </c>
      <c r="B15" s="10" t="s">
        <v>214</v>
      </c>
      <c r="C15" s="168">
        <v>11437877</v>
      </c>
    </row>
    <row r="16" spans="1:4" ht="38.25" x14ac:dyDescent="0.25">
      <c r="A16" s="94" t="s">
        <v>19</v>
      </c>
      <c r="B16" s="10" t="s">
        <v>215</v>
      </c>
      <c r="C16" s="168">
        <v>2884905</v>
      </c>
    </row>
    <row r="17" spans="1:3" ht="38.25" x14ac:dyDescent="0.25">
      <c r="A17" s="94" t="s">
        <v>20</v>
      </c>
      <c r="B17" s="10" t="s">
        <v>216</v>
      </c>
      <c r="C17" s="168">
        <v>4305333</v>
      </c>
    </row>
    <row r="18" spans="1:3" ht="25.5" x14ac:dyDescent="0.25">
      <c r="A18" s="94" t="s">
        <v>21</v>
      </c>
      <c r="B18" s="10" t="s">
        <v>217</v>
      </c>
      <c r="C18" s="168">
        <v>5273956</v>
      </c>
    </row>
    <row r="19" spans="1:3" ht="25.5" x14ac:dyDescent="0.25">
      <c r="A19" s="94" t="s">
        <v>22</v>
      </c>
      <c r="B19" s="10" t="s">
        <v>218</v>
      </c>
      <c r="C19" s="168">
        <v>2048786</v>
      </c>
    </row>
    <row r="20" spans="1:3" ht="38.25" x14ac:dyDescent="0.25">
      <c r="A20" s="94" t="s">
        <v>23</v>
      </c>
      <c r="B20" s="9" t="s">
        <v>621</v>
      </c>
      <c r="C20" s="168">
        <v>99996269</v>
      </c>
    </row>
    <row r="21" spans="1:3" ht="25.5" x14ac:dyDescent="0.25">
      <c r="A21" s="94" t="s">
        <v>24</v>
      </c>
      <c r="B21" s="9" t="s">
        <v>622</v>
      </c>
      <c r="C21" s="168">
        <v>99999715</v>
      </c>
    </row>
    <row r="22" spans="1:3" ht="25.5" x14ac:dyDescent="0.25">
      <c r="A22" s="94" t="s">
        <v>26</v>
      </c>
      <c r="B22" s="9" t="s">
        <v>555</v>
      </c>
      <c r="C22" s="168">
        <v>1949997</v>
      </c>
    </row>
    <row r="23" spans="1:3" ht="25.5" x14ac:dyDescent="0.25">
      <c r="A23" s="94" t="s">
        <v>28</v>
      </c>
      <c r="B23" s="15" t="s">
        <v>219</v>
      </c>
      <c r="C23" s="168">
        <v>379280199</v>
      </c>
    </row>
    <row r="24" spans="1:3" ht="25.5" x14ac:dyDescent="0.25">
      <c r="A24" s="94" t="s">
        <v>30</v>
      </c>
      <c r="B24" s="35" t="s">
        <v>340</v>
      </c>
      <c r="C24" s="168">
        <v>99949000</v>
      </c>
    </row>
    <row r="25" spans="1:3" ht="25.5" x14ac:dyDescent="0.25">
      <c r="A25" s="94" t="s">
        <v>31</v>
      </c>
      <c r="B25" s="35" t="s">
        <v>353</v>
      </c>
      <c r="C25" s="168">
        <v>2480491</v>
      </c>
    </row>
    <row r="26" spans="1:3" x14ac:dyDescent="0.25">
      <c r="A26" s="94" t="s">
        <v>32</v>
      </c>
      <c r="B26" s="35" t="s">
        <v>354</v>
      </c>
      <c r="C26" s="168">
        <v>2631823</v>
      </c>
    </row>
    <row r="27" spans="1:3" x14ac:dyDescent="0.25">
      <c r="A27" s="94" t="s">
        <v>33</v>
      </c>
      <c r="B27" s="35" t="s">
        <v>355</v>
      </c>
      <c r="C27" s="168">
        <v>1676752</v>
      </c>
    </row>
    <row r="28" spans="1:3" x14ac:dyDescent="0.25">
      <c r="A28" s="94" t="s">
        <v>34</v>
      </c>
      <c r="B28" s="35" t="s">
        <v>356</v>
      </c>
      <c r="C28" s="168">
        <v>4995585</v>
      </c>
    </row>
    <row r="29" spans="1:3" ht="25.5" x14ac:dyDescent="0.25">
      <c r="A29" s="94" t="s">
        <v>36</v>
      </c>
      <c r="B29" s="35" t="s">
        <v>357</v>
      </c>
      <c r="C29" s="168">
        <v>709184</v>
      </c>
    </row>
    <row r="30" spans="1:3" ht="26.25" thickBot="1" x14ac:dyDescent="0.3">
      <c r="A30" s="94" t="s">
        <v>38</v>
      </c>
      <c r="B30" s="35" t="s">
        <v>358</v>
      </c>
      <c r="C30" s="168">
        <v>498700</v>
      </c>
    </row>
    <row r="31" spans="1:3" ht="15.75" thickBot="1" x14ac:dyDescent="0.3">
      <c r="A31" s="114" t="s">
        <v>352</v>
      </c>
      <c r="B31" s="115"/>
      <c r="C31" s="107">
        <f>SUM(C5:C30)</f>
        <v>1011058679</v>
      </c>
    </row>
  </sheetData>
  <customSheetViews>
    <customSheetView guid="{20472850-B355-404F-8C04-2A06D1B5FEF5}" filter="1" showAutoFilter="1">
      <selection activeCell="E38" sqref="E38:E39"/>
      <pageMargins left="0.7" right="0.7" top="0.75" bottom="0.75" header="0.3" footer="0.3"/>
      <pageSetup paperSize="8" orientation="landscape" r:id="rId1"/>
      <autoFilter ref="C3:C33">
        <filterColumn colId="0">
          <filters>
            <filter val="KÖTIVIZIG"/>
          </filters>
        </filterColumn>
      </autoFilter>
    </customSheetView>
  </customSheetViews>
  <mergeCells count="4">
    <mergeCell ref="A2:C2"/>
    <mergeCell ref="A31:B31"/>
    <mergeCell ref="A3:A4"/>
    <mergeCell ref="B3:C3"/>
  </mergeCells>
  <pageMargins left="0.7" right="0.7" top="0.75" bottom="0.75" header="0.3" footer="0.3"/>
  <pageSetup paperSize="8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3"/>
  <sheetViews>
    <sheetView topLeftCell="A187" zoomScaleNormal="100" workbookViewId="0">
      <selection activeCell="C5" sqref="C5:C192"/>
    </sheetView>
  </sheetViews>
  <sheetFormatPr defaultColWidth="8.85546875" defaultRowHeight="12.75" x14ac:dyDescent="0.2"/>
  <cols>
    <col min="1" max="1" width="10.7109375" style="2" customWidth="1"/>
    <col min="2" max="2" width="40.7109375" style="4" customWidth="1"/>
    <col min="3" max="3" width="19.7109375" style="1" customWidth="1"/>
    <col min="4" max="16384" width="8.85546875" style="1"/>
  </cols>
  <sheetData>
    <row r="1" spans="1:3" ht="13.5" thickBot="1" x14ac:dyDescent="0.25"/>
    <row r="2" spans="1:3" ht="35.25" customHeight="1" thickBot="1" x14ac:dyDescent="0.25">
      <c r="A2" s="111" t="s">
        <v>244</v>
      </c>
      <c r="B2" s="112"/>
      <c r="C2" s="71"/>
    </row>
    <row r="3" spans="1:3" ht="13.5" customHeight="1" thickBot="1" x14ac:dyDescent="0.25">
      <c r="A3" s="122" t="s">
        <v>0</v>
      </c>
      <c r="B3" s="118" t="s">
        <v>253</v>
      </c>
      <c r="C3" s="119"/>
    </row>
    <row r="4" spans="1:3" ht="26.25" thickBot="1" x14ac:dyDescent="0.25">
      <c r="A4" s="123"/>
      <c r="B4" s="46" t="s">
        <v>3</v>
      </c>
      <c r="C4" s="106" t="s">
        <v>638</v>
      </c>
    </row>
    <row r="5" spans="1:3" ht="25.5" x14ac:dyDescent="0.2">
      <c r="A5" s="52" t="s">
        <v>4</v>
      </c>
      <c r="B5" s="54" t="s">
        <v>623</v>
      </c>
      <c r="C5" s="180">
        <v>37800000</v>
      </c>
    </row>
    <row r="6" spans="1:3" ht="25.5" x14ac:dyDescent="0.2">
      <c r="A6" s="28" t="s">
        <v>5</v>
      </c>
      <c r="B6" s="15" t="s">
        <v>624</v>
      </c>
      <c r="C6" s="181">
        <v>22200000</v>
      </c>
    </row>
    <row r="7" spans="1:3" ht="38.25" x14ac:dyDescent="0.2">
      <c r="A7" s="28" t="s">
        <v>6</v>
      </c>
      <c r="B7" s="15" t="s">
        <v>8</v>
      </c>
      <c r="C7" s="181">
        <v>13578832</v>
      </c>
    </row>
    <row r="8" spans="1:3" ht="25.5" x14ac:dyDescent="0.2">
      <c r="A8" s="28" t="s">
        <v>9</v>
      </c>
      <c r="B8" s="15" t="s">
        <v>564</v>
      </c>
      <c r="C8" s="181">
        <v>6271846</v>
      </c>
    </row>
    <row r="9" spans="1:3" ht="25.5" x14ac:dyDescent="0.2">
      <c r="A9" s="28" t="s">
        <v>10</v>
      </c>
      <c r="B9" s="15" t="s">
        <v>565</v>
      </c>
      <c r="C9" s="181">
        <v>3515550</v>
      </c>
    </row>
    <row r="10" spans="1:3" ht="63.75" x14ac:dyDescent="0.2">
      <c r="A10" s="28" t="s">
        <v>11</v>
      </c>
      <c r="B10" s="15" t="s">
        <v>566</v>
      </c>
      <c r="C10" s="181">
        <v>29997679</v>
      </c>
    </row>
    <row r="11" spans="1:3" ht="25.5" x14ac:dyDescent="0.2">
      <c r="A11" s="28" t="s">
        <v>13</v>
      </c>
      <c r="B11" s="15" t="s">
        <v>567</v>
      </c>
      <c r="C11" s="181">
        <v>65358366</v>
      </c>
    </row>
    <row r="12" spans="1:3" ht="25.5" x14ac:dyDescent="0.2">
      <c r="A12" s="28" t="s">
        <v>14</v>
      </c>
      <c r="B12" s="15" t="s">
        <v>15</v>
      </c>
      <c r="C12" s="181">
        <v>4114489</v>
      </c>
    </row>
    <row r="13" spans="1:3" x14ac:dyDescent="0.2">
      <c r="A13" s="28" t="s">
        <v>16</v>
      </c>
      <c r="B13" s="15" t="s">
        <v>568</v>
      </c>
      <c r="C13" s="181">
        <v>15000000</v>
      </c>
    </row>
    <row r="14" spans="1:3" ht="25.5" x14ac:dyDescent="0.2">
      <c r="A14" s="28" t="s">
        <v>17</v>
      </c>
      <c r="B14" s="15" t="s">
        <v>569</v>
      </c>
      <c r="C14" s="181">
        <v>2010307</v>
      </c>
    </row>
    <row r="15" spans="1:3" ht="38.25" x14ac:dyDescent="0.2">
      <c r="A15" s="28" t="s">
        <v>18</v>
      </c>
      <c r="B15" s="15" t="s">
        <v>625</v>
      </c>
      <c r="C15" s="181">
        <v>2185000</v>
      </c>
    </row>
    <row r="16" spans="1:3" ht="38.25" x14ac:dyDescent="0.2">
      <c r="A16" s="28" t="s">
        <v>19</v>
      </c>
      <c r="B16" s="15" t="s">
        <v>626</v>
      </c>
      <c r="C16" s="181">
        <v>2185903</v>
      </c>
    </row>
    <row r="17" spans="1:3" ht="38.25" x14ac:dyDescent="0.2">
      <c r="A17" s="28" t="s">
        <v>20</v>
      </c>
      <c r="B17" s="15" t="s">
        <v>627</v>
      </c>
      <c r="C17" s="181">
        <v>2185000</v>
      </c>
    </row>
    <row r="18" spans="1:3" x14ac:dyDescent="0.2">
      <c r="A18" s="28" t="s">
        <v>21</v>
      </c>
      <c r="B18" s="15" t="s">
        <v>25</v>
      </c>
      <c r="C18" s="181">
        <v>21941790</v>
      </c>
    </row>
    <row r="19" spans="1:3" x14ac:dyDescent="0.2">
      <c r="A19" s="28" t="s">
        <v>22</v>
      </c>
      <c r="B19" s="15" t="s">
        <v>27</v>
      </c>
      <c r="C19" s="181">
        <v>27749500</v>
      </c>
    </row>
    <row r="20" spans="1:3" x14ac:dyDescent="0.2">
      <c r="A20" s="28" t="s">
        <v>23</v>
      </c>
      <c r="B20" s="10" t="s">
        <v>29</v>
      </c>
      <c r="C20" s="181">
        <v>1143000</v>
      </c>
    </row>
    <row r="21" spans="1:3" ht="38.25" x14ac:dyDescent="0.2">
      <c r="A21" s="28" t="s">
        <v>24</v>
      </c>
      <c r="B21" s="15" t="s">
        <v>570</v>
      </c>
      <c r="C21" s="181">
        <v>10013626</v>
      </c>
    </row>
    <row r="22" spans="1:3" ht="38.25" x14ac:dyDescent="0.2">
      <c r="A22" s="28" t="s">
        <v>26</v>
      </c>
      <c r="B22" s="15" t="s">
        <v>571</v>
      </c>
      <c r="C22" s="181">
        <v>396704</v>
      </c>
    </row>
    <row r="23" spans="1:3" ht="38.25" x14ac:dyDescent="0.2">
      <c r="A23" s="28" t="s">
        <v>28</v>
      </c>
      <c r="B23" s="15" t="s">
        <v>572</v>
      </c>
      <c r="C23" s="181">
        <v>3356813</v>
      </c>
    </row>
    <row r="24" spans="1:3" ht="25.5" x14ac:dyDescent="0.2">
      <c r="A24" s="28" t="s">
        <v>30</v>
      </c>
      <c r="B24" s="15" t="s">
        <v>573</v>
      </c>
      <c r="C24" s="181">
        <v>197499</v>
      </c>
    </row>
    <row r="25" spans="1:3" x14ac:dyDescent="0.2">
      <c r="A25" s="28" t="s">
        <v>31</v>
      </c>
      <c r="B25" s="15" t="s">
        <v>35</v>
      </c>
      <c r="C25" s="181">
        <v>5312882</v>
      </c>
    </row>
    <row r="26" spans="1:3" x14ac:dyDescent="0.2">
      <c r="A26" s="28" t="s">
        <v>32</v>
      </c>
      <c r="B26" s="15" t="s">
        <v>37</v>
      </c>
      <c r="C26" s="181">
        <v>2919392</v>
      </c>
    </row>
    <row r="27" spans="1:3" ht="25.5" x14ac:dyDescent="0.2">
      <c r="A27" s="28" t="s">
        <v>33</v>
      </c>
      <c r="B27" s="15" t="s">
        <v>230</v>
      </c>
      <c r="C27" s="181">
        <v>21194232</v>
      </c>
    </row>
    <row r="28" spans="1:3" ht="25.5" x14ac:dyDescent="0.2">
      <c r="A28" s="28" t="s">
        <v>34</v>
      </c>
      <c r="B28" s="15" t="s">
        <v>41</v>
      </c>
      <c r="C28" s="181">
        <v>33186275</v>
      </c>
    </row>
    <row r="29" spans="1:3" ht="38.25" x14ac:dyDescent="0.2">
      <c r="A29" s="28" t="s">
        <v>36</v>
      </c>
      <c r="B29" s="15" t="s">
        <v>574</v>
      </c>
      <c r="C29" s="181">
        <v>508000</v>
      </c>
    </row>
    <row r="30" spans="1:3" ht="25.5" x14ac:dyDescent="0.2">
      <c r="A30" s="28" t="s">
        <v>38</v>
      </c>
      <c r="B30" s="15" t="s">
        <v>575</v>
      </c>
      <c r="C30" s="181">
        <v>4997450</v>
      </c>
    </row>
    <row r="31" spans="1:3" ht="25.5" x14ac:dyDescent="0.2">
      <c r="A31" s="28" t="s">
        <v>40</v>
      </c>
      <c r="B31" s="15" t="s">
        <v>49</v>
      </c>
      <c r="C31" s="181">
        <v>56642000</v>
      </c>
    </row>
    <row r="32" spans="1:3" ht="38.25" x14ac:dyDescent="0.2">
      <c r="A32" s="28" t="s">
        <v>42</v>
      </c>
      <c r="B32" s="15" t="s">
        <v>576</v>
      </c>
      <c r="C32" s="181">
        <v>9994900</v>
      </c>
    </row>
    <row r="33" spans="1:3" ht="25.5" x14ac:dyDescent="0.2">
      <c r="A33" s="28" t="s">
        <v>43</v>
      </c>
      <c r="B33" s="15" t="s">
        <v>53</v>
      </c>
      <c r="C33" s="181">
        <v>10962252</v>
      </c>
    </row>
    <row r="34" spans="1:3" s="29" customFormat="1" ht="25.5" x14ac:dyDescent="0.2">
      <c r="A34" s="28" t="s">
        <v>44</v>
      </c>
      <c r="B34" s="15" t="s">
        <v>577</v>
      </c>
      <c r="C34" s="181">
        <v>3000000</v>
      </c>
    </row>
    <row r="35" spans="1:3" ht="25.5" x14ac:dyDescent="0.2">
      <c r="A35" s="28" t="s">
        <v>46</v>
      </c>
      <c r="B35" s="15" t="s">
        <v>578</v>
      </c>
      <c r="C35" s="181">
        <v>7200000</v>
      </c>
    </row>
    <row r="36" spans="1:3" ht="38.25" x14ac:dyDescent="0.2">
      <c r="A36" s="28" t="s">
        <v>47</v>
      </c>
      <c r="B36" s="15" t="s">
        <v>57</v>
      </c>
      <c r="C36" s="181">
        <v>6000000</v>
      </c>
    </row>
    <row r="37" spans="1:3" ht="38.25" x14ac:dyDescent="0.2">
      <c r="A37" s="28" t="s">
        <v>48</v>
      </c>
      <c r="B37" s="15" t="s">
        <v>59</v>
      </c>
      <c r="C37" s="181">
        <v>2500000</v>
      </c>
    </row>
    <row r="38" spans="1:3" ht="51" x14ac:dyDescent="0.2">
      <c r="A38" s="28" t="s">
        <v>50</v>
      </c>
      <c r="B38" s="15" t="s">
        <v>579</v>
      </c>
      <c r="C38" s="181">
        <v>17627600</v>
      </c>
    </row>
    <row r="39" spans="1:3" x14ac:dyDescent="0.2">
      <c r="A39" s="28" t="s">
        <v>51</v>
      </c>
      <c r="B39" s="15" t="s">
        <v>63</v>
      </c>
      <c r="C39" s="181">
        <v>41989416</v>
      </c>
    </row>
    <row r="40" spans="1:3" x14ac:dyDescent="0.2">
      <c r="A40" s="28" t="s">
        <v>52</v>
      </c>
      <c r="B40" s="15" t="s">
        <v>65</v>
      </c>
      <c r="C40" s="181">
        <v>104902000</v>
      </c>
    </row>
    <row r="41" spans="1:3" ht="38.25" x14ac:dyDescent="0.2">
      <c r="A41" s="28" t="s">
        <v>54</v>
      </c>
      <c r="B41" s="15" t="s">
        <v>67</v>
      </c>
      <c r="C41" s="181">
        <v>7584907</v>
      </c>
    </row>
    <row r="42" spans="1:3" ht="38.25" x14ac:dyDescent="0.2">
      <c r="A42" s="28" t="s">
        <v>55</v>
      </c>
      <c r="B42" s="15" t="s">
        <v>69</v>
      </c>
      <c r="C42" s="181">
        <v>3094573</v>
      </c>
    </row>
    <row r="43" spans="1:3" ht="63.75" x14ac:dyDescent="0.2">
      <c r="A43" s="28" t="s">
        <v>56</v>
      </c>
      <c r="B43" s="15" t="s">
        <v>71</v>
      </c>
      <c r="C43" s="181">
        <v>11360000</v>
      </c>
    </row>
    <row r="44" spans="1:3" ht="63.75" x14ac:dyDescent="0.2">
      <c r="A44" s="28" t="s">
        <v>58</v>
      </c>
      <c r="B44" s="15" t="s">
        <v>580</v>
      </c>
      <c r="C44" s="181">
        <v>18007500</v>
      </c>
    </row>
    <row r="45" spans="1:3" s="33" customFormat="1" ht="51" x14ac:dyDescent="0.2">
      <c r="A45" s="28" t="s">
        <v>60</v>
      </c>
      <c r="B45" s="10" t="s">
        <v>338</v>
      </c>
      <c r="C45" s="182">
        <v>44170976</v>
      </c>
    </row>
    <row r="46" spans="1:3" ht="25.5" x14ac:dyDescent="0.2">
      <c r="A46" s="28" t="s">
        <v>61</v>
      </c>
      <c r="B46" s="15" t="s">
        <v>74</v>
      </c>
      <c r="C46" s="181">
        <v>8073738</v>
      </c>
    </row>
    <row r="47" spans="1:3" ht="25.5" x14ac:dyDescent="0.2">
      <c r="A47" s="28" t="s">
        <v>64</v>
      </c>
      <c r="B47" s="15" t="s">
        <v>76</v>
      </c>
      <c r="C47" s="181">
        <v>20757586</v>
      </c>
    </row>
    <row r="48" spans="1:3" ht="25.5" x14ac:dyDescent="0.2">
      <c r="A48" s="28" t="s">
        <v>66</v>
      </c>
      <c r="B48" s="15" t="s">
        <v>81</v>
      </c>
      <c r="C48" s="181">
        <v>4240285</v>
      </c>
    </row>
    <row r="49" spans="1:3" ht="25.5" x14ac:dyDescent="0.2">
      <c r="A49" s="28" t="s">
        <v>68</v>
      </c>
      <c r="B49" s="9" t="s">
        <v>83</v>
      </c>
      <c r="C49" s="181">
        <v>1403633</v>
      </c>
    </row>
    <row r="50" spans="1:3" ht="38.25" x14ac:dyDescent="0.2">
      <c r="A50" s="28" t="s">
        <v>70</v>
      </c>
      <c r="B50" s="9" t="s">
        <v>581</v>
      </c>
      <c r="C50" s="181">
        <v>5521059</v>
      </c>
    </row>
    <row r="51" spans="1:3" ht="38.25" x14ac:dyDescent="0.2">
      <c r="A51" s="28" t="s">
        <v>72</v>
      </c>
      <c r="B51" s="9" t="s">
        <v>86</v>
      </c>
      <c r="C51" s="181">
        <v>8658576</v>
      </c>
    </row>
    <row r="52" spans="1:3" ht="25.5" x14ac:dyDescent="0.2">
      <c r="A52" s="28" t="s">
        <v>73</v>
      </c>
      <c r="B52" s="9" t="s">
        <v>88</v>
      </c>
      <c r="C52" s="181">
        <v>397035</v>
      </c>
    </row>
    <row r="53" spans="1:3" ht="25.5" x14ac:dyDescent="0.2">
      <c r="A53" s="28" t="s">
        <v>75</v>
      </c>
      <c r="B53" s="17" t="s">
        <v>582</v>
      </c>
      <c r="C53" s="181">
        <v>9462396</v>
      </c>
    </row>
    <row r="54" spans="1:3" ht="25.5" x14ac:dyDescent="0.2">
      <c r="A54" s="28" t="s">
        <v>77</v>
      </c>
      <c r="B54" s="9" t="s">
        <v>91</v>
      </c>
      <c r="C54" s="181">
        <v>6258410</v>
      </c>
    </row>
    <row r="55" spans="1:3" ht="25.5" x14ac:dyDescent="0.2">
      <c r="A55" s="28" t="s">
        <v>78</v>
      </c>
      <c r="B55" s="9" t="s">
        <v>93</v>
      </c>
      <c r="C55" s="181">
        <v>2812126</v>
      </c>
    </row>
    <row r="56" spans="1:3" ht="38.25" x14ac:dyDescent="0.2">
      <c r="A56" s="28" t="s">
        <v>79</v>
      </c>
      <c r="B56" s="9" t="s">
        <v>95</v>
      </c>
      <c r="C56" s="181">
        <v>3146169</v>
      </c>
    </row>
    <row r="57" spans="1:3" x14ac:dyDescent="0.2">
      <c r="A57" s="28" t="s">
        <v>80</v>
      </c>
      <c r="B57" s="9" t="s">
        <v>97</v>
      </c>
      <c r="C57" s="181">
        <v>1542105</v>
      </c>
    </row>
    <row r="58" spans="1:3" ht="25.5" x14ac:dyDescent="0.2">
      <c r="A58" s="28" t="s">
        <v>82</v>
      </c>
      <c r="B58" s="9" t="s">
        <v>99</v>
      </c>
      <c r="C58" s="181">
        <v>507115</v>
      </c>
    </row>
    <row r="59" spans="1:3" ht="38.25" x14ac:dyDescent="0.2">
      <c r="A59" s="28" t="s">
        <v>84</v>
      </c>
      <c r="B59" s="9" t="s">
        <v>101</v>
      </c>
      <c r="C59" s="181">
        <v>1280580</v>
      </c>
    </row>
    <row r="60" spans="1:3" ht="25.5" x14ac:dyDescent="0.2">
      <c r="A60" s="28" t="s">
        <v>85</v>
      </c>
      <c r="B60" s="10" t="s">
        <v>104</v>
      </c>
      <c r="C60" s="181">
        <v>698500</v>
      </c>
    </row>
    <row r="61" spans="1:3" ht="25.5" x14ac:dyDescent="0.2">
      <c r="A61" s="28" t="s">
        <v>87</v>
      </c>
      <c r="B61" s="10" t="s">
        <v>628</v>
      </c>
      <c r="C61" s="181">
        <v>2562213</v>
      </c>
    </row>
    <row r="62" spans="1:3" ht="25.5" x14ac:dyDescent="0.2">
      <c r="A62" s="28" t="s">
        <v>89</v>
      </c>
      <c r="B62" s="10" t="s">
        <v>631</v>
      </c>
      <c r="C62" s="181">
        <v>2275718</v>
      </c>
    </row>
    <row r="63" spans="1:3" ht="25.5" x14ac:dyDescent="0.2">
      <c r="A63" s="28" t="s">
        <v>90</v>
      </c>
      <c r="B63" s="10" t="s">
        <v>629</v>
      </c>
      <c r="C63" s="181">
        <v>20505420</v>
      </c>
    </row>
    <row r="64" spans="1:3" ht="25.5" x14ac:dyDescent="0.2">
      <c r="A64" s="28" t="s">
        <v>92</v>
      </c>
      <c r="B64" s="10" t="s">
        <v>629</v>
      </c>
      <c r="C64" s="181">
        <v>12303760</v>
      </c>
    </row>
    <row r="65" spans="1:3" ht="25.5" x14ac:dyDescent="0.2">
      <c r="A65" s="28" t="s">
        <v>94</v>
      </c>
      <c r="B65" s="10" t="s">
        <v>630</v>
      </c>
      <c r="C65" s="181">
        <v>3696848</v>
      </c>
    </row>
    <row r="66" spans="1:3" ht="25.5" x14ac:dyDescent="0.2">
      <c r="A66" s="28" t="s">
        <v>96</v>
      </c>
      <c r="B66" s="10" t="s">
        <v>632</v>
      </c>
      <c r="C66" s="181">
        <v>12303760</v>
      </c>
    </row>
    <row r="67" spans="1:3" ht="25.5" x14ac:dyDescent="0.2">
      <c r="A67" s="28" t="s">
        <v>98</v>
      </c>
      <c r="B67" s="10" t="s">
        <v>633</v>
      </c>
      <c r="C67" s="181">
        <v>2179499</v>
      </c>
    </row>
    <row r="68" spans="1:3" ht="25.5" x14ac:dyDescent="0.2">
      <c r="A68" s="28" t="s">
        <v>100</v>
      </c>
      <c r="B68" s="10" t="s">
        <v>114</v>
      </c>
      <c r="C68" s="181">
        <v>4502150</v>
      </c>
    </row>
    <row r="69" spans="1:3" ht="38.25" x14ac:dyDescent="0.2">
      <c r="A69" s="28" t="s">
        <v>102</v>
      </c>
      <c r="B69" s="10" t="s">
        <v>116</v>
      </c>
      <c r="C69" s="181">
        <v>16262350</v>
      </c>
    </row>
    <row r="70" spans="1:3" ht="38.25" x14ac:dyDescent="0.2">
      <c r="A70" s="28" t="s">
        <v>105</v>
      </c>
      <c r="B70" s="10" t="s">
        <v>118</v>
      </c>
      <c r="C70" s="181">
        <v>11093450</v>
      </c>
    </row>
    <row r="71" spans="1:3" ht="38.25" x14ac:dyDescent="0.2">
      <c r="A71" s="28" t="s">
        <v>106</v>
      </c>
      <c r="B71" s="10" t="s">
        <v>517</v>
      </c>
      <c r="C71" s="181">
        <v>9271000</v>
      </c>
    </row>
    <row r="72" spans="1:3" ht="25.5" x14ac:dyDescent="0.2">
      <c r="A72" s="28" t="s">
        <v>108</v>
      </c>
      <c r="B72" s="10" t="s">
        <v>634</v>
      </c>
      <c r="C72" s="181">
        <v>14118840</v>
      </c>
    </row>
    <row r="73" spans="1:3" ht="25.5" x14ac:dyDescent="0.2">
      <c r="A73" s="28" t="s">
        <v>109</v>
      </c>
      <c r="B73" s="12" t="s">
        <v>583</v>
      </c>
      <c r="C73" s="181">
        <v>1603851</v>
      </c>
    </row>
    <row r="74" spans="1:3" ht="38.25" x14ac:dyDescent="0.2">
      <c r="A74" s="28" t="s">
        <v>110</v>
      </c>
      <c r="B74" s="12" t="s">
        <v>584</v>
      </c>
      <c r="C74" s="181">
        <v>696989</v>
      </c>
    </row>
    <row r="75" spans="1:3" ht="38.25" x14ac:dyDescent="0.2">
      <c r="A75" s="28" t="s">
        <v>111</v>
      </c>
      <c r="B75" s="12" t="s">
        <v>585</v>
      </c>
      <c r="C75" s="181">
        <v>938229</v>
      </c>
    </row>
    <row r="76" spans="1:3" ht="38.25" x14ac:dyDescent="0.2">
      <c r="A76" s="28" t="s">
        <v>112</v>
      </c>
      <c r="B76" s="12" t="s">
        <v>586</v>
      </c>
      <c r="C76" s="181">
        <v>1280179</v>
      </c>
    </row>
    <row r="77" spans="1:3" ht="38.25" x14ac:dyDescent="0.2">
      <c r="A77" s="28" t="s">
        <v>113</v>
      </c>
      <c r="B77" s="12" t="s">
        <v>587</v>
      </c>
      <c r="C77" s="181">
        <v>464923</v>
      </c>
    </row>
    <row r="78" spans="1:3" ht="38.25" x14ac:dyDescent="0.2">
      <c r="A78" s="28" t="s">
        <v>115</v>
      </c>
      <c r="B78" s="12" t="s">
        <v>588</v>
      </c>
      <c r="C78" s="181">
        <v>360832</v>
      </c>
    </row>
    <row r="79" spans="1:3" ht="38.25" x14ac:dyDescent="0.2">
      <c r="A79" s="28" t="s">
        <v>117</v>
      </c>
      <c r="B79" s="12" t="s">
        <v>589</v>
      </c>
      <c r="C79" s="181">
        <v>2144295</v>
      </c>
    </row>
    <row r="80" spans="1:3" ht="38.25" x14ac:dyDescent="0.2">
      <c r="A80" s="28" t="s">
        <v>119</v>
      </c>
      <c r="B80" s="12" t="s">
        <v>590</v>
      </c>
      <c r="C80" s="181">
        <v>1995470</v>
      </c>
    </row>
    <row r="81" spans="1:3" ht="38.25" x14ac:dyDescent="0.2">
      <c r="A81" s="28" t="s">
        <v>120</v>
      </c>
      <c r="B81" s="16" t="s">
        <v>591</v>
      </c>
      <c r="C81" s="181">
        <v>409181</v>
      </c>
    </row>
    <row r="82" spans="1:3" ht="38.25" x14ac:dyDescent="0.2">
      <c r="A82" s="28" t="s">
        <v>121</v>
      </c>
      <c r="B82" s="17" t="s">
        <v>132</v>
      </c>
      <c r="C82" s="181">
        <v>1376472</v>
      </c>
    </row>
    <row r="83" spans="1:3" ht="38.25" x14ac:dyDescent="0.2">
      <c r="A83" s="28" t="s">
        <v>122</v>
      </c>
      <c r="B83" s="12" t="s">
        <v>592</v>
      </c>
      <c r="C83" s="181">
        <v>346874</v>
      </c>
    </row>
    <row r="84" spans="1:3" x14ac:dyDescent="0.2">
      <c r="A84" s="28" t="s">
        <v>123</v>
      </c>
      <c r="B84" s="12" t="s">
        <v>135</v>
      </c>
      <c r="C84" s="181">
        <v>126576</v>
      </c>
    </row>
    <row r="85" spans="1:3" x14ac:dyDescent="0.2">
      <c r="A85" s="28" t="s">
        <v>124</v>
      </c>
      <c r="B85" s="12" t="s">
        <v>137</v>
      </c>
      <c r="C85" s="181">
        <v>753068</v>
      </c>
    </row>
    <row r="86" spans="1:3" x14ac:dyDescent="0.2">
      <c r="A86" s="28" t="s">
        <v>125</v>
      </c>
      <c r="B86" s="12" t="s">
        <v>139</v>
      </c>
      <c r="C86" s="181">
        <v>245480</v>
      </c>
    </row>
    <row r="87" spans="1:3" ht="38.25" x14ac:dyDescent="0.2">
      <c r="A87" s="28" t="s">
        <v>127</v>
      </c>
      <c r="B87" s="12" t="s">
        <v>141</v>
      </c>
      <c r="C87" s="181">
        <v>10495884</v>
      </c>
    </row>
    <row r="88" spans="1:3" ht="51" x14ac:dyDescent="0.2">
      <c r="A88" s="28" t="s">
        <v>128</v>
      </c>
      <c r="B88" s="12" t="s">
        <v>144</v>
      </c>
      <c r="C88" s="181">
        <v>61494990</v>
      </c>
    </row>
    <row r="89" spans="1:3" ht="51" x14ac:dyDescent="0.2">
      <c r="A89" s="28" t="s">
        <v>129</v>
      </c>
      <c r="B89" s="12" t="s">
        <v>593</v>
      </c>
      <c r="C89" s="181">
        <v>3645876</v>
      </c>
    </row>
    <row r="90" spans="1:3" ht="25.5" x14ac:dyDescent="0.2">
      <c r="A90" s="28" t="s">
        <v>130</v>
      </c>
      <c r="B90" s="10" t="s">
        <v>148</v>
      </c>
      <c r="C90" s="181">
        <v>39092357</v>
      </c>
    </row>
    <row r="91" spans="1:3" ht="25.5" x14ac:dyDescent="0.2">
      <c r="A91" s="28" t="s">
        <v>131</v>
      </c>
      <c r="B91" s="10" t="s">
        <v>150</v>
      </c>
      <c r="C91" s="181">
        <v>50674079</v>
      </c>
    </row>
    <row r="92" spans="1:3" ht="25.5" x14ac:dyDescent="0.2">
      <c r="A92" s="28" t="s">
        <v>133</v>
      </c>
      <c r="B92" s="10" t="s">
        <v>250</v>
      </c>
      <c r="C92" s="181">
        <v>246893</v>
      </c>
    </row>
    <row r="93" spans="1:3" ht="25.5" x14ac:dyDescent="0.2">
      <c r="A93" s="28" t="s">
        <v>134</v>
      </c>
      <c r="B93" s="10" t="s">
        <v>251</v>
      </c>
      <c r="C93" s="181">
        <v>347561</v>
      </c>
    </row>
    <row r="94" spans="1:3" ht="25.5" x14ac:dyDescent="0.2">
      <c r="A94" s="28" t="s">
        <v>136</v>
      </c>
      <c r="B94" s="10" t="s">
        <v>154</v>
      </c>
      <c r="C94" s="181">
        <v>319487</v>
      </c>
    </row>
    <row r="95" spans="1:3" ht="25.5" x14ac:dyDescent="0.2">
      <c r="A95" s="28" t="s">
        <v>138</v>
      </c>
      <c r="B95" s="10" t="s">
        <v>156</v>
      </c>
      <c r="C95" s="181">
        <v>279802</v>
      </c>
    </row>
    <row r="96" spans="1:3" ht="38.25" x14ac:dyDescent="0.2">
      <c r="A96" s="28" t="s">
        <v>140</v>
      </c>
      <c r="B96" s="10" t="s">
        <v>248</v>
      </c>
      <c r="C96" s="181">
        <v>6985000</v>
      </c>
    </row>
    <row r="97" spans="1:3" ht="38.25" x14ac:dyDescent="0.2">
      <c r="A97" s="28" t="s">
        <v>142</v>
      </c>
      <c r="B97" s="15" t="s">
        <v>157</v>
      </c>
      <c r="C97" s="181">
        <v>8713731</v>
      </c>
    </row>
    <row r="98" spans="1:3" ht="51" x14ac:dyDescent="0.2">
      <c r="A98" s="28" t="s">
        <v>145</v>
      </c>
      <c r="B98" s="15" t="s">
        <v>158</v>
      </c>
      <c r="C98" s="181">
        <v>20002500</v>
      </c>
    </row>
    <row r="99" spans="1:3" ht="25.5" x14ac:dyDescent="0.2">
      <c r="A99" s="28" t="s">
        <v>146</v>
      </c>
      <c r="B99" s="15" t="s">
        <v>159</v>
      </c>
      <c r="C99" s="181">
        <v>14990001</v>
      </c>
    </row>
    <row r="100" spans="1:3" ht="25.5" x14ac:dyDescent="0.2">
      <c r="A100" s="28" t="s">
        <v>147</v>
      </c>
      <c r="B100" s="15" t="s">
        <v>160</v>
      </c>
      <c r="C100" s="181">
        <v>15049500</v>
      </c>
    </row>
    <row r="101" spans="1:3" x14ac:dyDescent="0.2">
      <c r="A101" s="28" t="s">
        <v>149</v>
      </c>
      <c r="B101" s="15" t="s">
        <v>161</v>
      </c>
      <c r="C101" s="181">
        <v>24993600</v>
      </c>
    </row>
    <row r="102" spans="1:3" ht="25.5" x14ac:dyDescent="0.2">
      <c r="A102" s="28" t="s">
        <v>151</v>
      </c>
      <c r="B102" s="15" t="s">
        <v>162</v>
      </c>
      <c r="C102" s="181">
        <v>9218394</v>
      </c>
    </row>
    <row r="103" spans="1:3" x14ac:dyDescent="0.2">
      <c r="A103" s="28" t="s">
        <v>152</v>
      </c>
      <c r="B103" s="15" t="s">
        <v>243</v>
      </c>
      <c r="C103" s="181">
        <v>6000750</v>
      </c>
    </row>
    <row r="104" spans="1:3" ht="25.5" x14ac:dyDescent="0.2">
      <c r="A104" s="28" t="s">
        <v>153</v>
      </c>
      <c r="B104" s="15" t="s">
        <v>163</v>
      </c>
      <c r="C104" s="181">
        <v>1402397</v>
      </c>
    </row>
    <row r="105" spans="1:3" ht="38.25" x14ac:dyDescent="0.2">
      <c r="A105" s="28" t="s">
        <v>155</v>
      </c>
      <c r="B105" s="15" t="s">
        <v>242</v>
      </c>
      <c r="C105" s="181">
        <v>8003566</v>
      </c>
    </row>
    <row r="106" spans="1:3" x14ac:dyDescent="0.2">
      <c r="A106" s="28" t="s">
        <v>423</v>
      </c>
      <c r="B106" s="9" t="s">
        <v>164</v>
      </c>
      <c r="C106" s="181">
        <v>3419281</v>
      </c>
    </row>
    <row r="107" spans="1:3" ht="25.5" x14ac:dyDescent="0.2">
      <c r="A107" s="28" t="s">
        <v>424</v>
      </c>
      <c r="B107" s="9" t="s">
        <v>241</v>
      </c>
      <c r="C107" s="181">
        <v>10001250</v>
      </c>
    </row>
    <row r="108" spans="1:3" ht="25.5" x14ac:dyDescent="0.2">
      <c r="A108" s="28" t="s">
        <v>425</v>
      </c>
      <c r="B108" s="9" t="s">
        <v>240</v>
      </c>
      <c r="C108" s="181">
        <v>19989999</v>
      </c>
    </row>
    <row r="109" spans="1:3" ht="25.5" x14ac:dyDescent="0.2">
      <c r="A109" s="28" t="s">
        <v>426</v>
      </c>
      <c r="B109" s="9" t="s">
        <v>165</v>
      </c>
      <c r="C109" s="181">
        <v>8689378</v>
      </c>
    </row>
    <row r="110" spans="1:3" ht="25.5" x14ac:dyDescent="0.2">
      <c r="A110" s="28" t="s">
        <v>427</v>
      </c>
      <c r="B110" s="9" t="s">
        <v>166</v>
      </c>
      <c r="C110" s="181">
        <v>15017750</v>
      </c>
    </row>
    <row r="111" spans="1:3" ht="25.5" x14ac:dyDescent="0.2">
      <c r="A111" s="28" t="s">
        <v>428</v>
      </c>
      <c r="B111" s="9" t="s">
        <v>239</v>
      </c>
      <c r="C111" s="181">
        <v>47034384</v>
      </c>
    </row>
    <row r="112" spans="1:3" ht="25.5" x14ac:dyDescent="0.2">
      <c r="A112" s="28" t="s">
        <v>429</v>
      </c>
      <c r="B112" s="9" t="s">
        <v>238</v>
      </c>
      <c r="C112" s="181">
        <v>4000500</v>
      </c>
    </row>
    <row r="113" spans="1:3" ht="25.5" x14ac:dyDescent="0.2">
      <c r="A113" s="28" t="s">
        <v>430</v>
      </c>
      <c r="B113" s="9" t="s">
        <v>167</v>
      </c>
      <c r="C113" s="181">
        <v>9994900</v>
      </c>
    </row>
    <row r="114" spans="1:3" ht="25.5" x14ac:dyDescent="0.2">
      <c r="A114" s="28" t="s">
        <v>431</v>
      </c>
      <c r="B114" s="9" t="s">
        <v>168</v>
      </c>
      <c r="C114" s="181">
        <v>14973300</v>
      </c>
    </row>
    <row r="115" spans="1:3" x14ac:dyDescent="0.2">
      <c r="A115" s="28" t="s">
        <v>432</v>
      </c>
      <c r="B115" s="9" t="s">
        <v>169</v>
      </c>
      <c r="C115" s="181">
        <v>1300480</v>
      </c>
    </row>
    <row r="116" spans="1:3" ht="25.5" x14ac:dyDescent="0.2">
      <c r="A116" s="28" t="s">
        <v>433</v>
      </c>
      <c r="B116" s="9" t="s">
        <v>170</v>
      </c>
      <c r="C116" s="181">
        <v>9017000</v>
      </c>
    </row>
    <row r="117" spans="1:3" x14ac:dyDescent="0.2">
      <c r="A117" s="28" t="s">
        <v>434</v>
      </c>
      <c r="B117" s="9" t="s">
        <v>171</v>
      </c>
      <c r="C117" s="181">
        <v>1498600</v>
      </c>
    </row>
    <row r="118" spans="1:3" x14ac:dyDescent="0.2">
      <c r="A118" s="28" t="s">
        <v>435</v>
      </c>
      <c r="B118" s="9" t="s">
        <v>237</v>
      </c>
      <c r="C118" s="181">
        <v>2000250</v>
      </c>
    </row>
    <row r="119" spans="1:3" x14ac:dyDescent="0.2">
      <c r="A119" s="28" t="s">
        <v>436</v>
      </c>
      <c r="B119" s="9" t="s">
        <v>172</v>
      </c>
      <c r="C119" s="181">
        <v>10497950</v>
      </c>
    </row>
    <row r="120" spans="1:3" ht="25.5" x14ac:dyDescent="0.2">
      <c r="A120" s="28" t="s">
        <v>437</v>
      </c>
      <c r="B120" s="9" t="s">
        <v>557</v>
      </c>
      <c r="C120" s="181">
        <v>5009167</v>
      </c>
    </row>
    <row r="121" spans="1:3" ht="25.5" x14ac:dyDescent="0.2">
      <c r="A121" s="28" t="s">
        <v>438</v>
      </c>
      <c r="B121" s="9" t="s">
        <v>558</v>
      </c>
      <c r="C121" s="181">
        <v>7069878</v>
      </c>
    </row>
    <row r="122" spans="1:3" ht="25.5" x14ac:dyDescent="0.2">
      <c r="A122" s="28" t="s">
        <v>439</v>
      </c>
      <c r="B122" s="9" t="s">
        <v>559</v>
      </c>
      <c r="C122" s="181">
        <v>22542500</v>
      </c>
    </row>
    <row r="123" spans="1:3" ht="38.25" x14ac:dyDescent="0.2">
      <c r="A123" s="28" t="s">
        <v>440</v>
      </c>
      <c r="B123" s="9" t="s">
        <v>556</v>
      </c>
      <c r="C123" s="181">
        <v>8075797</v>
      </c>
    </row>
    <row r="124" spans="1:3" ht="25.5" x14ac:dyDescent="0.2">
      <c r="A124" s="28" t="s">
        <v>441</v>
      </c>
      <c r="B124" s="9" t="s">
        <v>173</v>
      </c>
      <c r="C124" s="181">
        <v>28477117</v>
      </c>
    </row>
    <row r="125" spans="1:3" x14ac:dyDescent="0.2">
      <c r="A125" s="28" t="s">
        <v>442</v>
      </c>
      <c r="B125" s="9" t="s">
        <v>236</v>
      </c>
      <c r="C125" s="181">
        <v>12065000</v>
      </c>
    </row>
    <row r="126" spans="1:3" ht="25.5" x14ac:dyDescent="0.2">
      <c r="A126" s="28" t="s">
        <v>443</v>
      </c>
      <c r="B126" s="9" t="s">
        <v>174</v>
      </c>
      <c r="C126" s="181">
        <v>2299969</v>
      </c>
    </row>
    <row r="127" spans="1:3" ht="25.5" x14ac:dyDescent="0.2">
      <c r="A127" s="28" t="s">
        <v>444</v>
      </c>
      <c r="B127" s="9" t="s">
        <v>175</v>
      </c>
      <c r="C127" s="181">
        <v>4455999</v>
      </c>
    </row>
    <row r="128" spans="1:3" ht="25.5" x14ac:dyDescent="0.2">
      <c r="A128" s="28" t="s">
        <v>445</v>
      </c>
      <c r="B128" s="9" t="s">
        <v>177</v>
      </c>
      <c r="C128" s="181">
        <v>15885591</v>
      </c>
    </row>
    <row r="129" spans="1:3" ht="25.5" x14ac:dyDescent="0.2">
      <c r="A129" s="28" t="s">
        <v>446</v>
      </c>
      <c r="B129" s="9" t="s">
        <v>178</v>
      </c>
      <c r="C129" s="181">
        <v>6727996</v>
      </c>
    </row>
    <row r="130" spans="1:3" ht="25.5" x14ac:dyDescent="0.2">
      <c r="A130" s="28" t="s">
        <v>447</v>
      </c>
      <c r="B130" s="9" t="s">
        <v>179</v>
      </c>
      <c r="C130" s="181">
        <v>2540076</v>
      </c>
    </row>
    <row r="131" spans="1:3" x14ac:dyDescent="0.2">
      <c r="A131" s="28" t="s">
        <v>448</v>
      </c>
      <c r="B131" s="9" t="s">
        <v>180</v>
      </c>
      <c r="C131" s="181">
        <v>1422400</v>
      </c>
    </row>
    <row r="132" spans="1:3" x14ac:dyDescent="0.2">
      <c r="A132" s="28" t="s">
        <v>449</v>
      </c>
      <c r="B132" s="9" t="s">
        <v>181</v>
      </c>
      <c r="C132" s="181">
        <v>2921000</v>
      </c>
    </row>
    <row r="133" spans="1:3" ht="38.25" x14ac:dyDescent="0.2">
      <c r="A133" s="28" t="s">
        <v>450</v>
      </c>
      <c r="B133" s="9" t="s">
        <v>182</v>
      </c>
      <c r="C133" s="181">
        <v>7074643</v>
      </c>
    </row>
    <row r="134" spans="1:3" ht="25.5" x14ac:dyDescent="0.2">
      <c r="A134" s="28" t="s">
        <v>451</v>
      </c>
      <c r="B134" s="9" t="s">
        <v>235</v>
      </c>
      <c r="C134" s="181">
        <v>2029804</v>
      </c>
    </row>
    <row r="135" spans="1:3" ht="25.5" x14ac:dyDescent="0.2">
      <c r="A135" s="28" t="s">
        <v>452</v>
      </c>
      <c r="B135" s="9" t="s">
        <v>183</v>
      </c>
      <c r="C135" s="181">
        <v>4392978</v>
      </c>
    </row>
    <row r="136" spans="1:3" ht="63.75" x14ac:dyDescent="0.2">
      <c r="A136" s="28" t="s">
        <v>453</v>
      </c>
      <c r="B136" s="9" t="s">
        <v>184</v>
      </c>
      <c r="C136" s="181">
        <v>2236148</v>
      </c>
    </row>
    <row r="137" spans="1:3" ht="25.5" x14ac:dyDescent="0.2">
      <c r="A137" s="28" t="s">
        <v>454</v>
      </c>
      <c r="B137" s="9" t="s">
        <v>234</v>
      </c>
      <c r="C137" s="181">
        <v>23138384</v>
      </c>
    </row>
    <row r="138" spans="1:3" ht="25.5" x14ac:dyDescent="0.2">
      <c r="A138" s="28" t="s">
        <v>455</v>
      </c>
      <c r="B138" s="9" t="s">
        <v>185</v>
      </c>
      <c r="C138" s="181">
        <v>8058150</v>
      </c>
    </row>
    <row r="139" spans="1:3" ht="100.15" customHeight="1" x14ac:dyDescent="0.2">
      <c r="A139" s="28" t="s">
        <v>456</v>
      </c>
      <c r="B139" s="9" t="s">
        <v>186</v>
      </c>
      <c r="C139" s="181">
        <v>42327092</v>
      </c>
    </row>
    <row r="140" spans="1:3" ht="25.5" x14ac:dyDescent="0.2">
      <c r="A140" s="28" t="s">
        <v>457</v>
      </c>
      <c r="B140" s="9" t="s">
        <v>187</v>
      </c>
      <c r="C140" s="181">
        <v>8737600</v>
      </c>
    </row>
    <row r="141" spans="1:3" ht="25.5" x14ac:dyDescent="0.2">
      <c r="A141" s="28" t="s">
        <v>458</v>
      </c>
      <c r="B141" s="9" t="s">
        <v>188</v>
      </c>
      <c r="C141" s="181">
        <v>2997200</v>
      </c>
    </row>
    <row r="142" spans="1:3" ht="25.5" x14ac:dyDescent="0.2">
      <c r="A142" s="28" t="s">
        <v>459</v>
      </c>
      <c r="B142" s="9" t="s">
        <v>233</v>
      </c>
      <c r="C142" s="181">
        <v>348727</v>
      </c>
    </row>
    <row r="143" spans="1:3" ht="38.25" x14ac:dyDescent="0.2">
      <c r="A143" s="28" t="s">
        <v>460</v>
      </c>
      <c r="B143" s="17" t="s">
        <v>232</v>
      </c>
      <c r="C143" s="181">
        <v>442074</v>
      </c>
    </row>
    <row r="144" spans="1:3" ht="38.25" x14ac:dyDescent="0.2">
      <c r="A144" s="28" t="s">
        <v>461</v>
      </c>
      <c r="B144" s="9" t="s">
        <v>189</v>
      </c>
      <c r="C144" s="181">
        <v>1120247</v>
      </c>
    </row>
    <row r="145" spans="1:3" ht="51" x14ac:dyDescent="0.2">
      <c r="A145" s="28" t="s">
        <v>462</v>
      </c>
      <c r="B145" s="9" t="s">
        <v>231</v>
      </c>
      <c r="C145" s="181">
        <v>754427</v>
      </c>
    </row>
    <row r="146" spans="1:3" ht="25.5" x14ac:dyDescent="0.2">
      <c r="A146" s="28" t="s">
        <v>463</v>
      </c>
      <c r="B146" s="9" t="s">
        <v>190</v>
      </c>
      <c r="C146" s="181">
        <v>247899</v>
      </c>
    </row>
    <row r="147" spans="1:3" ht="25.5" x14ac:dyDescent="0.2">
      <c r="A147" s="28" t="s">
        <v>464</v>
      </c>
      <c r="B147" s="9" t="s">
        <v>191</v>
      </c>
      <c r="C147" s="181">
        <v>720253</v>
      </c>
    </row>
    <row r="148" spans="1:3" ht="38.25" x14ac:dyDescent="0.2">
      <c r="A148" s="28" t="s">
        <v>465</v>
      </c>
      <c r="B148" s="9" t="s">
        <v>192</v>
      </c>
      <c r="C148" s="181">
        <v>8400000</v>
      </c>
    </row>
    <row r="149" spans="1:3" ht="25.5" x14ac:dyDescent="0.2">
      <c r="A149" s="28" t="s">
        <v>466</v>
      </c>
      <c r="B149" s="17" t="s">
        <v>193</v>
      </c>
      <c r="C149" s="181">
        <v>75930652</v>
      </c>
    </row>
    <row r="150" spans="1:3" ht="25.5" x14ac:dyDescent="0.2">
      <c r="A150" s="28" t="s">
        <v>467</v>
      </c>
      <c r="B150" s="17" t="s">
        <v>249</v>
      </c>
      <c r="C150" s="181">
        <v>29819600</v>
      </c>
    </row>
    <row r="151" spans="1:3" x14ac:dyDescent="0.2">
      <c r="A151" s="28" t="s">
        <v>468</v>
      </c>
      <c r="B151" s="15" t="s">
        <v>194</v>
      </c>
      <c r="C151" s="181">
        <v>45296824</v>
      </c>
    </row>
    <row r="152" spans="1:3" ht="25.5" x14ac:dyDescent="0.2">
      <c r="A152" s="28" t="s">
        <v>469</v>
      </c>
      <c r="B152" s="15" t="s">
        <v>195</v>
      </c>
      <c r="C152" s="181">
        <v>15000000</v>
      </c>
    </row>
    <row r="153" spans="1:3" ht="25.5" x14ac:dyDescent="0.2">
      <c r="A153" s="28" t="s">
        <v>470</v>
      </c>
      <c r="B153" s="15" t="s">
        <v>341</v>
      </c>
      <c r="C153" s="181">
        <v>6999989</v>
      </c>
    </row>
    <row r="154" spans="1:3" ht="25.5" x14ac:dyDescent="0.2">
      <c r="A154" s="28" t="s">
        <v>471</v>
      </c>
      <c r="B154" s="15" t="s">
        <v>196</v>
      </c>
      <c r="C154" s="181">
        <v>16000000</v>
      </c>
    </row>
    <row r="155" spans="1:3" ht="25.5" x14ac:dyDescent="0.2">
      <c r="A155" s="28" t="s">
        <v>472</v>
      </c>
      <c r="B155" s="15" t="s">
        <v>197</v>
      </c>
      <c r="C155" s="181">
        <v>17324327</v>
      </c>
    </row>
    <row r="156" spans="1:3" ht="25.5" x14ac:dyDescent="0.2">
      <c r="A156" s="28" t="s">
        <v>473</v>
      </c>
      <c r="B156" s="15" t="s">
        <v>198</v>
      </c>
      <c r="C156" s="181">
        <v>4675526</v>
      </c>
    </row>
    <row r="157" spans="1:3" ht="25.5" x14ac:dyDescent="0.2">
      <c r="A157" s="28" t="s">
        <v>474</v>
      </c>
      <c r="B157" s="15" t="s">
        <v>199</v>
      </c>
      <c r="C157" s="181">
        <v>19000000</v>
      </c>
    </row>
    <row r="158" spans="1:3" ht="25.5" x14ac:dyDescent="0.2">
      <c r="A158" s="28" t="s">
        <v>475</v>
      </c>
      <c r="B158" s="9" t="s">
        <v>200</v>
      </c>
      <c r="C158" s="181">
        <v>23668583</v>
      </c>
    </row>
    <row r="159" spans="1:3" ht="25.5" x14ac:dyDescent="0.2">
      <c r="A159" s="28" t="s">
        <v>476</v>
      </c>
      <c r="B159" s="9" t="s">
        <v>202</v>
      </c>
      <c r="C159" s="181">
        <v>454399</v>
      </c>
    </row>
    <row r="160" spans="1:3" ht="25.5" x14ac:dyDescent="0.2">
      <c r="A160" s="28" t="s">
        <v>477</v>
      </c>
      <c r="B160" s="9" t="s">
        <v>203</v>
      </c>
      <c r="C160" s="181">
        <v>3751252</v>
      </c>
    </row>
    <row r="161" spans="1:3" ht="25.5" x14ac:dyDescent="0.2">
      <c r="A161" s="28" t="s">
        <v>478</v>
      </c>
      <c r="B161" s="9" t="s">
        <v>204</v>
      </c>
      <c r="C161" s="181">
        <v>4002086</v>
      </c>
    </row>
    <row r="162" spans="1:3" ht="25.5" x14ac:dyDescent="0.2">
      <c r="A162" s="28" t="s">
        <v>479</v>
      </c>
      <c r="B162" s="9" t="s">
        <v>205</v>
      </c>
      <c r="C162" s="181">
        <v>2553284</v>
      </c>
    </row>
    <row r="163" spans="1:3" ht="25.5" x14ac:dyDescent="0.2">
      <c r="A163" s="28" t="s">
        <v>480</v>
      </c>
      <c r="B163" s="9" t="s">
        <v>206</v>
      </c>
      <c r="C163" s="181">
        <v>1027136</v>
      </c>
    </row>
    <row r="164" spans="1:3" ht="25.5" x14ac:dyDescent="0.2">
      <c r="A164" s="28" t="s">
        <v>481</v>
      </c>
      <c r="B164" s="9" t="s">
        <v>207</v>
      </c>
      <c r="C164" s="181">
        <v>5999871</v>
      </c>
    </row>
    <row r="165" spans="1:3" ht="25.5" x14ac:dyDescent="0.2">
      <c r="A165" s="28" t="s">
        <v>482</v>
      </c>
      <c r="B165" s="45" t="s">
        <v>208</v>
      </c>
      <c r="C165" s="181">
        <v>12000000</v>
      </c>
    </row>
    <row r="166" spans="1:3" ht="38.25" x14ac:dyDescent="0.2">
      <c r="A166" s="28" t="s">
        <v>483</v>
      </c>
      <c r="B166" s="84" t="s">
        <v>343</v>
      </c>
      <c r="C166" s="181">
        <v>7977490</v>
      </c>
    </row>
    <row r="167" spans="1:3" x14ac:dyDescent="0.2">
      <c r="A167" s="28" t="s">
        <v>484</v>
      </c>
      <c r="B167" s="49" t="s">
        <v>344</v>
      </c>
      <c r="C167" s="181">
        <v>18883823</v>
      </c>
    </row>
    <row r="168" spans="1:3" x14ac:dyDescent="0.2">
      <c r="A168" s="28" t="s">
        <v>485</v>
      </c>
      <c r="B168" s="49" t="s">
        <v>345</v>
      </c>
      <c r="C168" s="181">
        <v>27495500</v>
      </c>
    </row>
    <row r="169" spans="1:3" x14ac:dyDescent="0.2">
      <c r="A169" s="28" t="s">
        <v>486</v>
      </c>
      <c r="B169" s="49" t="s">
        <v>346</v>
      </c>
      <c r="C169" s="181">
        <v>15059349</v>
      </c>
    </row>
    <row r="170" spans="1:3" x14ac:dyDescent="0.2">
      <c r="A170" s="28" t="s">
        <v>487</v>
      </c>
      <c r="B170" s="49" t="s">
        <v>347</v>
      </c>
      <c r="C170" s="181">
        <v>9062839</v>
      </c>
    </row>
    <row r="171" spans="1:3" ht="38.25" x14ac:dyDescent="0.2">
      <c r="A171" s="28" t="s">
        <v>488</v>
      </c>
      <c r="B171" s="49" t="s">
        <v>348</v>
      </c>
      <c r="C171" s="181">
        <v>21453724</v>
      </c>
    </row>
    <row r="172" spans="1:3" ht="25.5" x14ac:dyDescent="0.2">
      <c r="A172" s="28" t="s">
        <v>489</v>
      </c>
      <c r="B172" s="49" t="s">
        <v>349</v>
      </c>
      <c r="C172" s="181">
        <v>21089731</v>
      </c>
    </row>
    <row r="173" spans="1:3" s="29" customFormat="1" ht="25.5" x14ac:dyDescent="0.2">
      <c r="A173" s="28" t="s">
        <v>490</v>
      </c>
      <c r="B173" s="49" t="s">
        <v>350</v>
      </c>
      <c r="C173" s="181">
        <v>24798102</v>
      </c>
    </row>
    <row r="174" spans="1:3" ht="25.5" x14ac:dyDescent="0.2">
      <c r="A174" s="28" t="s">
        <v>491</v>
      </c>
      <c r="B174" s="49" t="s">
        <v>351</v>
      </c>
      <c r="C174" s="181">
        <v>12275140</v>
      </c>
    </row>
    <row r="175" spans="1:3" s="29" customFormat="1" ht="25.5" x14ac:dyDescent="0.2">
      <c r="A175" s="28" t="s">
        <v>492</v>
      </c>
      <c r="B175" s="6" t="s">
        <v>516</v>
      </c>
      <c r="C175" s="181">
        <v>21381971</v>
      </c>
    </row>
    <row r="176" spans="1:3" customFormat="1" ht="25.5" x14ac:dyDescent="0.25">
      <c r="A176" s="28" t="s">
        <v>504</v>
      </c>
      <c r="B176" s="26" t="s">
        <v>518</v>
      </c>
      <c r="C176" s="168">
        <v>457200</v>
      </c>
    </row>
    <row r="177" spans="1:3" customFormat="1" ht="25.5" x14ac:dyDescent="0.25">
      <c r="A177" s="28" t="s">
        <v>505</v>
      </c>
      <c r="B177" s="26" t="s">
        <v>518</v>
      </c>
      <c r="C177" s="168">
        <v>5052030</v>
      </c>
    </row>
    <row r="178" spans="1:3" customFormat="1" ht="15" x14ac:dyDescent="0.25">
      <c r="A178" s="28" t="s">
        <v>506</v>
      </c>
      <c r="B178" s="60" t="s">
        <v>529</v>
      </c>
      <c r="C178" s="168">
        <v>10426919</v>
      </c>
    </row>
    <row r="179" spans="1:3" customFormat="1" ht="25.5" x14ac:dyDescent="0.25">
      <c r="A179" s="28" t="s">
        <v>507</v>
      </c>
      <c r="B179" s="26" t="s">
        <v>537</v>
      </c>
      <c r="C179" s="168">
        <v>9844147</v>
      </c>
    </row>
    <row r="180" spans="1:3" customFormat="1" ht="25.5" x14ac:dyDescent="0.25">
      <c r="A180" s="28" t="s">
        <v>508</v>
      </c>
      <c r="B180" s="60" t="s">
        <v>540</v>
      </c>
      <c r="C180" s="168">
        <v>6898970</v>
      </c>
    </row>
    <row r="181" spans="1:3" customFormat="1" ht="15" x14ac:dyDescent="0.25">
      <c r="A181" s="28" t="s">
        <v>509</v>
      </c>
      <c r="B181" s="26" t="s">
        <v>542</v>
      </c>
      <c r="C181" s="168">
        <v>2306644</v>
      </c>
    </row>
    <row r="182" spans="1:3" customFormat="1" ht="25.5" x14ac:dyDescent="0.25">
      <c r="A182" s="28" t="s">
        <v>510</v>
      </c>
      <c r="B182" s="26" t="s">
        <v>552</v>
      </c>
      <c r="C182" s="168">
        <v>480999</v>
      </c>
    </row>
    <row r="183" spans="1:3" customFormat="1" ht="15" x14ac:dyDescent="0.25">
      <c r="A183" s="28" t="s">
        <v>511</v>
      </c>
      <c r="B183" s="26" t="s">
        <v>544</v>
      </c>
      <c r="C183" s="168">
        <v>394144</v>
      </c>
    </row>
    <row r="184" spans="1:3" customFormat="1" ht="25.5" x14ac:dyDescent="0.25">
      <c r="A184" s="28" t="s">
        <v>512</v>
      </c>
      <c r="B184" s="60" t="s">
        <v>546</v>
      </c>
      <c r="C184" s="168">
        <v>65451990</v>
      </c>
    </row>
    <row r="185" spans="1:3" customFormat="1" ht="15" x14ac:dyDescent="0.25">
      <c r="A185" s="28" t="s">
        <v>513</v>
      </c>
      <c r="B185" s="60" t="s">
        <v>547</v>
      </c>
      <c r="C185" s="168">
        <v>491612</v>
      </c>
    </row>
    <row r="186" spans="1:3" customFormat="1" ht="15" x14ac:dyDescent="0.25">
      <c r="A186" s="28" t="s">
        <v>515</v>
      </c>
      <c r="B186" s="60" t="s">
        <v>548</v>
      </c>
      <c r="C186" s="168">
        <v>163871</v>
      </c>
    </row>
    <row r="187" spans="1:3" customFormat="1" ht="15" x14ac:dyDescent="0.25">
      <c r="A187" s="28" t="s">
        <v>519</v>
      </c>
      <c r="B187" s="26" t="s">
        <v>549</v>
      </c>
      <c r="C187" s="168">
        <v>108000</v>
      </c>
    </row>
    <row r="188" spans="1:3" customFormat="1" ht="25.5" x14ac:dyDescent="0.25">
      <c r="A188" s="28" t="s">
        <v>520</v>
      </c>
      <c r="B188" s="26" t="s">
        <v>550</v>
      </c>
      <c r="C188" s="168">
        <v>38863360</v>
      </c>
    </row>
    <row r="189" spans="1:3" customFormat="1" ht="15" x14ac:dyDescent="0.25">
      <c r="A189" s="28" t="s">
        <v>528</v>
      </c>
      <c r="B189" s="26" t="s">
        <v>551</v>
      </c>
      <c r="C189" s="168">
        <v>1227876</v>
      </c>
    </row>
    <row r="190" spans="1:3" customFormat="1" ht="15" x14ac:dyDescent="0.25">
      <c r="A190" s="28" t="s">
        <v>538</v>
      </c>
      <c r="B190" s="26" t="s">
        <v>542</v>
      </c>
      <c r="C190" s="168">
        <v>46085</v>
      </c>
    </row>
    <row r="191" spans="1:3" customFormat="1" ht="25.5" x14ac:dyDescent="0.25">
      <c r="A191" s="28" t="s">
        <v>539</v>
      </c>
      <c r="B191" s="26" t="s">
        <v>543</v>
      </c>
      <c r="C191" s="168">
        <v>105777</v>
      </c>
    </row>
    <row r="192" spans="1:3" customFormat="1" ht="39" thickBot="1" x14ac:dyDescent="0.3">
      <c r="A192" s="28" t="s">
        <v>541</v>
      </c>
      <c r="B192" s="26" t="s">
        <v>553</v>
      </c>
      <c r="C192" s="179">
        <v>5090457</v>
      </c>
    </row>
    <row r="193" spans="1:3" ht="13.5" thickBot="1" x14ac:dyDescent="0.25">
      <c r="A193" s="120" t="s">
        <v>352</v>
      </c>
      <c r="B193" s="121"/>
      <c r="C193" s="107">
        <f>SUM(C5:C192)</f>
        <v>2165233784</v>
      </c>
    </row>
    <row r="194" spans="1:3" x14ac:dyDescent="0.2">
      <c r="C194" s="2"/>
    </row>
    <row r="198" spans="1:3" x14ac:dyDescent="0.2">
      <c r="B198" s="83"/>
    </row>
    <row r="204" spans="1:3" x14ac:dyDescent="0.2">
      <c r="B204" s="1"/>
    </row>
    <row r="205" spans="1:3" x14ac:dyDescent="0.2">
      <c r="B205" s="1"/>
    </row>
    <row r="206" spans="1:3" x14ac:dyDescent="0.2">
      <c r="B206" s="1"/>
    </row>
    <row r="207" spans="1:3" x14ac:dyDescent="0.2">
      <c r="B207" s="1"/>
    </row>
    <row r="208" spans="1:3" x14ac:dyDescent="0.2">
      <c r="B208" s="1"/>
    </row>
    <row r="209" spans="2:2" x14ac:dyDescent="0.2">
      <c r="B209" s="1"/>
    </row>
    <row r="210" spans="2:2" x14ac:dyDescent="0.2">
      <c r="B210" s="1"/>
    </row>
    <row r="211" spans="2:2" x14ac:dyDescent="0.2">
      <c r="B211" s="1"/>
    </row>
    <row r="212" spans="2:2" ht="12.6" customHeight="1" x14ac:dyDescent="0.2">
      <c r="B212" s="1"/>
    </row>
    <row r="213" spans="2:2" x14ac:dyDescent="0.2">
      <c r="B213" s="1"/>
    </row>
  </sheetData>
  <autoFilter ref="A4:C193"/>
  <customSheetViews>
    <customSheetView guid="{20472850-B355-404F-8C04-2A06D1B5FEF5}" filter="1" showAutoFilter="1">
      <selection activeCell="E108" sqref="E108"/>
      <pageMargins left="0.7" right="0.7" top="0.75" bottom="0.75" header="0.3" footer="0.3"/>
      <pageSetup paperSize="8" orientation="landscape" r:id="rId1"/>
      <autoFilter ref="C3:C205">
        <filterColumn colId="0">
          <filters>
            <filter val="KÖTIVIZIG"/>
          </filters>
        </filterColumn>
      </autoFilter>
    </customSheetView>
  </customSheetViews>
  <mergeCells count="4">
    <mergeCell ref="A2:B2"/>
    <mergeCell ref="A193:B193"/>
    <mergeCell ref="A3:A4"/>
    <mergeCell ref="B3:C3"/>
  </mergeCells>
  <phoneticPr fontId="4" type="noConversion"/>
  <pageMargins left="0.7" right="0.7" top="0.75" bottom="0.75" header="0.3" footer="0.3"/>
  <pageSetup paperSize="8"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2"/>
  <sheetViews>
    <sheetView topLeftCell="A49" workbookViewId="0">
      <selection activeCell="E4" sqref="E4:E61"/>
    </sheetView>
  </sheetViews>
  <sheetFormatPr defaultRowHeight="15" x14ac:dyDescent="0.25"/>
  <cols>
    <col min="1" max="1" width="11.85546875" customWidth="1"/>
    <col min="2" max="2" width="35.140625" style="18" customWidth="1"/>
    <col min="3" max="3" width="25.85546875" style="18" customWidth="1"/>
    <col min="4" max="4" width="40.7109375" style="25" customWidth="1"/>
    <col min="5" max="5" width="23.5703125" customWidth="1"/>
  </cols>
  <sheetData>
    <row r="1" spans="1:6" ht="15.75" thickBot="1" x14ac:dyDescent="0.3"/>
    <row r="2" spans="1:6" ht="15.75" customHeight="1" thickBot="1" x14ac:dyDescent="0.3">
      <c r="A2" s="128" t="s">
        <v>254</v>
      </c>
      <c r="B2" s="129"/>
      <c r="C2" s="129"/>
      <c r="D2" s="129"/>
      <c r="E2" s="130"/>
    </row>
    <row r="3" spans="1:6" ht="26.25" thickBot="1" x14ac:dyDescent="0.3">
      <c r="A3" s="68" t="s">
        <v>0</v>
      </c>
      <c r="B3" s="69" t="s">
        <v>255</v>
      </c>
      <c r="C3" s="69" t="s">
        <v>256</v>
      </c>
      <c r="D3" s="105" t="s">
        <v>257</v>
      </c>
      <c r="E3" s="106" t="s">
        <v>638</v>
      </c>
    </row>
    <row r="4" spans="1:6" x14ac:dyDescent="0.25">
      <c r="A4" s="80" t="s">
        <v>4</v>
      </c>
      <c r="B4" s="93" t="s">
        <v>259</v>
      </c>
      <c r="C4" s="93" t="s">
        <v>260</v>
      </c>
      <c r="D4" s="91" t="s">
        <v>562</v>
      </c>
      <c r="E4" s="178">
        <v>2919900</v>
      </c>
      <c r="F4" s="30"/>
    </row>
    <row r="5" spans="1:6" x14ac:dyDescent="0.25">
      <c r="A5" s="19" t="s">
        <v>5</v>
      </c>
      <c r="B5" s="21" t="s">
        <v>615</v>
      </c>
      <c r="C5" s="21" t="s">
        <v>261</v>
      </c>
      <c r="D5" s="125" t="s">
        <v>262</v>
      </c>
      <c r="E5" s="168">
        <v>14120523</v>
      </c>
      <c r="F5" s="30"/>
    </row>
    <row r="6" spans="1:6" x14ac:dyDescent="0.25">
      <c r="A6" s="19" t="s">
        <v>6</v>
      </c>
      <c r="B6" s="21" t="s">
        <v>616</v>
      </c>
      <c r="C6" s="21" t="s">
        <v>261</v>
      </c>
      <c r="D6" s="126"/>
      <c r="E6" s="168">
        <v>2662278</v>
      </c>
      <c r="F6" s="30"/>
    </row>
    <row r="7" spans="1:6" x14ac:dyDescent="0.25">
      <c r="A7" s="19" t="s">
        <v>9</v>
      </c>
      <c r="B7" s="22" t="s">
        <v>617</v>
      </c>
      <c r="C7" s="21" t="s">
        <v>261</v>
      </c>
      <c r="D7" s="127"/>
      <c r="E7" s="168">
        <v>7555875</v>
      </c>
      <c r="F7" s="30"/>
    </row>
    <row r="8" spans="1:6" x14ac:dyDescent="0.25">
      <c r="A8" s="19" t="s">
        <v>10</v>
      </c>
      <c r="B8" s="21" t="s">
        <v>263</v>
      </c>
      <c r="C8" s="21" t="s">
        <v>261</v>
      </c>
      <c r="D8" s="125" t="s">
        <v>262</v>
      </c>
      <c r="E8" s="168">
        <v>58049134</v>
      </c>
      <c r="F8" s="30"/>
    </row>
    <row r="9" spans="1:6" x14ac:dyDescent="0.25">
      <c r="A9" s="19" t="s">
        <v>11</v>
      </c>
      <c r="B9" s="21" t="s">
        <v>264</v>
      </c>
      <c r="C9" s="21" t="s">
        <v>261</v>
      </c>
      <c r="D9" s="126"/>
      <c r="E9" s="168">
        <v>2538422</v>
      </c>
      <c r="F9" s="30"/>
    </row>
    <row r="10" spans="1:6" x14ac:dyDescent="0.25">
      <c r="A10" s="80" t="s">
        <v>13</v>
      </c>
      <c r="B10" s="21" t="s">
        <v>265</v>
      </c>
      <c r="C10" s="21" t="s">
        <v>261</v>
      </c>
      <c r="D10" s="127"/>
      <c r="E10" s="168">
        <v>733013</v>
      </c>
      <c r="F10" s="30"/>
    </row>
    <row r="11" spans="1:6" x14ac:dyDescent="0.25">
      <c r="A11" s="19" t="s">
        <v>14</v>
      </c>
      <c r="B11" s="22" t="s">
        <v>266</v>
      </c>
      <c r="C11" s="21" t="s">
        <v>261</v>
      </c>
      <c r="D11" s="26"/>
      <c r="E11" s="168">
        <v>6419136</v>
      </c>
      <c r="F11" s="30"/>
    </row>
    <row r="12" spans="1:6" x14ac:dyDescent="0.25">
      <c r="A12" s="19" t="s">
        <v>16</v>
      </c>
      <c r="B12" s="27" t="s">
        <v>267</v>
      </c>
      <c r="C12" s="20" t="s">
        <v>268</v>
      </c>
      <c r="D12" s="27" t="s">
        <v>273</v>
      </c>
      <c r="E12" s="168">
        <v>7265544</v>
      </c>
      <c r="F12" s="30"/>
    </row>
    <row r="13" spans="1:6" x14ac:dyDescent="0.25">
      <c r="A13" s="19" t="s">
        <v>17</v>
      </c>
      <c r="B13" s="27" t="s">
        <v>269</v>
      </c>
      <c r="C13" s="20" t="s">
        <v>268</v>
      </c>
      <c r="D13" s="27" t="s">
        <v>594</v>
      </c>
      <c r="E13" s="168">
        <v>10545638</v>
      </c>
      <c r="F13" s="30"/>
    </row>
    <row r="14" spans="1:6" x14ac:dyDescent="0.25">
      <c r="A14" s="19" t="s">
        <v>18</v>
      </c>
      <c r="B14" s="24" t="s">
        <v>270</v>
      </c>
      <c r="C14" s="20" t="s">
        <v>268</v>
      </c>
      <c r="D14" s="27" t="s">
        <v>273</v>
      </c>
      <c r="E14" s="168">
        <v>11634087</v>
      </c>
      <c r="F14" s="30"/>
    </row>
    <row r="15" spans="1:6" x14ac:dyDescent="0.25">
      <c r="A15" s="19" t="s">
        <v>19</v>
      </c>
      <c r="B15" s="24" t="s">
        <v>271</v>
      </c>
      <c r="C15" s="20" t="s">
        <v>268</v>
      </c>
      <c r="D15" s="27" t="s">
        <v>594</v>
      </c>
      <c r="E15" s="168">
        <v>8634019</v>
      </c>
      <c r="F15" s="30"/>
    </row>
    <row r="16" spans="1:6" x14ac:dyDescent="0.25">
      <c r="A16" s="80" t="s">
        <v>20</v>
      </c>
      <c r="B16" s="23" t="s">
        <v>272</v>
      </c>
      <c r="C16" s="20" t="s">
        <v>268</v>
      </c>
      <c r="D16" s="27" t="s">
        <v>273</v>
      </c>
      <c r="E16" s="168">
        <v>11154073</v>
      </c>
      <c r="F16" s="30"/>
    </row>
    <row r="17" spans="1:6" x14ac:dyDescent="0.25">
      <c r="A17" s="19" t="s">
        <v>21</v>
      </c>
      <c r="B17" s="7" t="s">
        <v>274</v>
      </c>
      <c r="C17" s="20" t="s">
        <v>268</v>
      </c>
      <c r="D17" s="27" t="s">
        <v>273</v>
      </c>
      <c r="E17" s="168">
        <v>9842890</v>
      </c>
      <c r="F17" s="30"/>
    </row>
    <row r="18" spans="1:6" x14ac:dyDescent="0.25">
      <c r="A18" s="19" t="s">
        <v>22</v>
      </c>
      <c r="B18" s="23" t="s">
        <v>275</v>
      </c>
      <c r="C18" s="20" t="s">
        <v>268</v>
      </c>
      <c r="D18" s="27" t="s">
        <v>273</v>
      </c>
      <c r="E18" s="168">
        <v>6897234</v>
      </c>
      <c r="F18" s="30"/>
    </row>
    <row r="19" spans="1:6" x14ac:dyDescent="0.25">
      <c r="A19" s="19" t="s">
        <v>23</v>
      </c>
      <c r="B19" s="23" t="s">
        <v>276</v>
      </c>
      <c r="C19" s="20" t="s">
        <v>268</v>
      </c>
      <c r="D19" s="27" t="s">
        <v>273</v>
      </c>
      <c r="E19" s="168">
        <v>8782131</v>
      </c>
      <c r="F19" s="30"/>
    </row>
    <row r="20" spans="1:6" x14ac:dyDescent="0.25">
      <c r="A20" s="19" t="s">
        <v>24</v>
      </c>
      <c r="B20" s="20" t="s">
        <v>277</v>
      </c>
      <c r="C20" s="20" t="s">
        <v>268</v>
      </c>
      <c r="D20" s="27" t="s">
        <v>273</v>
      </c>
      <c r="E20" s="168">
        <v>21782888</v>
      </c>
      <c r="F20" s="30"/>
    </row>
    <row r="21" spans="1:6" x14ac:dyDescent="0.25">
      <c r="A21" s="19" t="s">
        <v>26</v>
      </c>
      <c r="B21" s="20" t="s">
        <v>278</v>
      </c>
      <c r="C21" s="20" t="s">
        <v>279</v>
      </c>
      <c r="D21" s="20" t="s">
        <v>280</v>
      </c>
      <c r="E21" s="168">
        <v>7079752</v>
      </c>
      <c r="F21" s="30"/>
    </row>
    <row r="22" spans="1:6" x14ac:dyDescent="0.25">
      <c r="A22" s="80" t="s">
        <v>28</v>
      </c>
      <c r="B22" s="20" t="s">
        <v>281</v>
      </c>
      <c r="C22" s="20" t="s">
        <v>279</v>
      </c>
      <c r="D22" s="20" t="s">
        <v>280</v>
      </c>
      <c r="E22" s="168">
        <v>7055148</v>
      </c>
      <c r="F22" s="30"/>
    </row>
    <row r="23" spans="1:6" x14ac:dyDescent="0.25">
      <c r="A23" s="19" t="s">
        <v>30</v>
      </c>
      <c r="B23" s="27" t="s">
        <v>282</v>
      </c>
      <c r="C23" s="20" t="s">
        <v>279</v>
      </c>
      <c r="D23" s="20" t="s">
        <v>280</v>
      </c>
      <c r="E23" s="168">
        <v>9576961</v>
      </c>
      <c r="F23" s="30"/>
    </row>
    <row r="24" spans="1:6" x14ac:dyDescent="0.25">
      <c r="A24" s="19" t="s">
        <v>31</v>
      </c>
      <c r="B24" s="20" t="s">
        <v>283</v>
      </c>
      <c r="C24" s="20" t="s">
        <v>284</v>
      </c>
      <c r="D24" s="20" t="s">
        <v>285</v>
      </c>
      <c r="E24" s="168">
        <v>2719084</v>
      </c>
      <c r="F24" s="30"/>
    </row>
    <row r="25" spans="1:6" x14ac:dyDescent="0.25">
      <c r="A25" s="19" t="s">
        <v>32</v>
      </c>
      <c r="B25" s="20" t="s">
        <v>286</v>
      </c>
      <c r="C25" s="20" t="s">
        <v>268</v>
      </c>
      <c r="D25" s="20" t="s">
        <v>287</v>
      </c>
      <c r="E25" s="168">
        <v>10360329</v>
      </c>
      <c r="F25" s="30"/>
    </row>
    <row r="26" spans="1:6" x14ac:dyDescent="0.25">
      <c r="A26" s="19" t="s">
        <v>33</v>
      </c>
      <c r="B26" s="20" t="s">
        <v>342</v>
      </c>
      <c r="C26" s="20" t="s">
        <v>268</v>
      </c>
      <c r="D26" s="20" t="s">
        <v>287</v>
      </c>
      <c r="E26" s="168">
        <v>5010438</v>
      </c>
      <c r="F26" s="30"/>
    </row>
    <row r="27" spans="1:6" x14ac:dyDescent="0.25">
      <c r="A27" s="19" t="s">
        <v>34</v>
      </c>
      <c r="B27" s="21" t="s">
        <v>288</v>
      </c>
      <c r="C27" s="21" t="s">
        <v>289</v>
      </c>
      <c r="D27" s="20" t="s">
        <v>280</v>
      </c>
      <c r="E27" s="168">
        <v>7255801</v>
      </c>
      <c r="F27" s="30"/>
    </row>
    <row r="28" spans="1:6" x14ac:dyDescent="0.25">
      <c r="A28" s="80" t="s">
        <v>36</v>
      </c>
      <c r="B28" s="21" t="s">
        <v>290</v>
      </c>
      <c r="C28" s="21" t="s">
        <v>291</v>
      </c>
      <c r="D28" s="20" t="s">
        <v>280</v>
      </c>
      <c r="E28" s="168">
        <v>10890956</v>
      </c>
      <c r="F28" s="30"/>
    </row>
    <row r="29" spans="1:6" x14ac:dyDescent="0.25">
      <c r="A29" s="19" t="s">
        <v>38</v>
      </c>
      <c r="B29" s="21" t="s">
        <v>292</v>
      </c>
      <c r="C29" s="21" t="s">
        <v>293</v>
      </c>
      <c r="D29" s="20" t="s">
        <v>280</v>
      </c>
      <c r="E29" s="168">
        <v>4754864</v>
      </c>
      <c r="F29" s="30"/>
    </row>
    <row r="30" spans="1:6" x14ac:dyDescent="0.25">
      <c r="A30" s="19" t="s">
        <v>40</v>
      </c>
      <c r="B30" s="21" t="s">
        <v>294</v>
      </c>
      <c r="C30" s="21" t="s">
        <v>293</v>
      </c>
      <c r="D30" s="20" t="s">
        <v>280</v>
      </c>
      <c r="E30" s="168">
        <v>62052142</v>
      </c>
      <c r="F30" s="30"/>
    </row>
    <row r="31" spans="1:6" ht="51.75" x14ac:dyDescent="0.25">
      <c r="A31" s="19" t="s">
        <v>42</v>
      </c>
      <c r="B31" s="20" t="s">
        <v>295</v>
      </c>
      <c r="C31" s="22" t="s">
        <v>337</v>
      </c>
      <c r="D31" s="20" t="s">
        <v>280</v>
      </c>
      <c r="E31" s="168">
        <v>681551</v>
      </c>
      <c r="F31" s="30"/>
    </row>
    <row r="32" spans="1:6" x14ac:dyDescent="0.25">
      <c r="A32" s="19" t="s">
        <v>43</v>
      </c>
      <c r="B32" s="21" t="s">
        <v>296</v>
      </c>
      <c r="C32" s="21" t="s">
        <v>297</v>
      </c>
      <c r="D32" s="20" t="s">
        <v>280</v>
      </c>
      <c r="E32" s="168">
        <v>19683331</v>
      </c>
      <c r="F32" s="30"/>
    </row>
    <row r="33" spans="1:6" x14ac:dyDescent="0.25">
      <c r="A33" s="19" t="s">
        <v>44</v>
      </c>
      <c r="B33" s="21" t="s">
        <v>298</v>
      </c>
      <c r="C33" s="21" t="s">
        <v>299</v>
      </c>
      <c r="D33" s="20" t="s">
        <v>280</v>
      </c>
      <c r="E33" s="168">
        <v>10987421</v>
      </c>
      <c r="F33" s="30"/>
    </row>
    <row r="34" spans="1:6" x14ac:dyDescent="0.25">
      <c r="A34" s="80" t="s">
        <v>46</v>
      </c>
      <c r="B34" s="21" t="s">
        <v>300</v>
      </c>
      <c r="C34" s="21" t="s">
        <v>299</v>
      </c>
      <c r="D34" s="20" t="s">
        <v>280</v>
      </c>
      <c r="E34" s="168">
        <v>4468117</v>
      </c>
      <c r="F34" s="30"/>
    </row>
    <row r="35" spans="1:6" x14ac:dyDescent="0.25">
      <c r="A35" s="19" t="s">
        <v>47</v>
      </c>
      <c r="B35" s="21" t="s">
        <v>301</v>
      </c>
      <c r="C35" s="21" t="s">
        <v>299</v>
      </c>
      <c r="D35" s="20" t="s">
        <v>280</v>
      </c>
      <c r="E35" s="168">
        <v>715032</v>
      </c>
      <c r="F35" s="30"/>
    </row>
    <row r="36" spans="1:6" x14ac:dyDescent="0.25">
      <c r="A36" s="19" t="s">
        <v>48</v>
      </c>
      <c r="B36" s="21" t="s">
        <v>302</v>
      </c>
      <c r="C36" s="21" t="s">
        <v>297</v>
      </c>
      <c r="D36" s="20" t="s">
        <v>303</v>
      </c>
      <c r="E36" s="168">
        <v>7298771</v>
      </c>
      <c r="F36" s="30"/>
    </row>
    <row r="37" spans="1:6" x14ac:dyDescent="0.25">
      <c r="A37" s="19" t="s">
        <v>50</v>
      </c>
      <c r="B37" s="21" t="s">
        <v>304</v>
      </c>
      <c r="C37" s="21" t="s">
        <v>297</v>
      </c>
      <c r="D37" s="20" t="s">
        <v>280</v>
      </c>
      <c r="E37" s="168">
        <v>20979477</v>
      </c>
      <c r="F37" s="30"/>
    </row>
    <row r="38" spans="1:6" x14ac:dyDescent="0.25">
      <c r="A38" s="19" t="s">
        <v>51</v>
      </c>
      <c r="B38" s="21" t="s">
        <v>305</v>
      </c>
      <c r="C38" s="21" t="s">
        <v>297</v>
      </c>
      <c r="D38" s="20" t="s">
        <v>303</v>
      </c>
      <c r="E38" s="168">
        <v>10400000</v>
      </c>
      <c r="F38" s="30"/>
    </row>
    <row r="39" spans="1:6" x14ac:dyDescent="0.25">
      <c r="A39" s="19" t="s">
        <v>52</v>
      </c>
      <c r="B39" s="21" t="s">
        <v>306</v>
      </c>
      <c r="C39" s="21" t="s">
        <v>307</v>
      </c>
      <c r="D39" s="20" t="s">
        <v>303</v>
      </c>
      <c r="E39" s="168">
        <v>4345766</v>
      </c>
      <c r="F39" s="30"/>
    </row>
    <row r="40" spans="1:6" x14ac:dyDescent="0.25">
      <c r="A40" s="80" t="s">
        <v>54</v>
      </c>
      <c r="B40" s="21" t="s">
        <v>308</v>
      </c>
      <c r="C40" s="21" t="s">
        <v>299</v>
      </c>
      <c r="D40" s="20" t="s">
        <v>280</v>
      </c>
      <c r="E40" s="168">
        <v>1338010</v>
      </c>
      <c r="F40" s="30"/>
    </row>
    <row r="41" spans="1:6" x14ac:dyDescent="0.25">
      <c r="A41" s="19" t="s">
        <v>55</v>
      </c>
      <c r="B41" s="21" t="s">
        <v>309</v>
      </c>
      <c r="C41" s="21" t="s">
        <v>299</v>
      </c>
      <c r="D41" s="20" t="s">
        <v>303</v>
      </c>
      <c r="E41" s="168">
        <v>10317189</v>
      </c>
      <c r="F41" s="30"/>
    </row>
    <row r="42" spans="1:6" x14ac:dyDescent="0.25">
      <c r="A42" s="19" t="s">
        <v>56</v>
      </c>
      <c r="B42" s="21" t="s">
        <v>310</v>
      </c>
      <c r="C42" s="21" t="s">
        <v>299</v>
      </c>
      <c r="D42" s="20" t="s">
        <v>280</v>
      </c>
      <c r="E42" s="168">
        <v>6121048</v>
      </c>
      <c r="F42" s="30"/>
    </row>
    <row r="43" spans="1:6" x14ac:dyDescent="0.25">
      <c r="A43" s="19" t="s">
        <v>58</v>
      </c>
      <c r="B43" s="21" t="s">
        <v>311</v>
      </c>
      <c r="C43" s="21" t="s">
        <v>299</v>
      </c>
      <c r="D43" s="20" t="s">
        <v>280</v>
      </c>
      <c r="E43" s="168">
        <v>1024712</v>
      </c>
      <c r="F43" s="30"/>
    </row>
    <row r="44" spans="1:6" x14ac:dyDescent="0.25">
      <c r="A44" s="19" t="s">
        <v>60</v>
      </c>
      <c r="B44" s="20" t="s">
        <v>312</v>
      </c>
      <c r="C44" s="20" t="s">
        <v>297</v>
      </c>
      <c r="D44" s="20" t="s">
        <v>258</v>
      </c>
      <c r="E44" s="168">
        <v>3000000</v>
      </c>
      <c r="F44" s="30"/>
    </row>
    <row r="45" spans="1:6" ht="25.5" x14ac:dyDescent="0.25">
      <c r="A45" s="19" t="s">
        <v>61</v>
      </c>
      <c r="B45" s="20" t="s">
        <v>313</v>
      </c>
      <c r="C45" s="20" t="s">
        <v>293</v>
      </c>
      <c r="D45" s="27" t="s">
        <v>314</v>
      </c>
      <c r="E45" s="168">
        <v>15401074</v>
      </c>
      <c r="F45" s="30"/>
    </row>
    <row r="46" spans="1:6" ht="25.5" x14ac:dyDescent="0.25">
      <c r="A46" s="80" t="s">
        <v>64</v>
      </c>
      <c r="B46" s="20" t="s">
        <v>315</v>
      </c>
      <c r="C46" s="20" t="s">
        <v>297</v>
      </c>
      <c r="D46" s="27" t="s">
        <v>316</v>
      </c>
      <c r="E46" s="168">
        <v>13452353</v>
      </c>
      <c r="F46" s="30"/>
    </row>
    <row r="47" spans="1:6" ht="25.5" x14ac:dyDescent="0.25">
      <c r="A47" s="19" t="s">
        <v>66</v>
      </c>
      <c r="B47" s="20" t="s">
        <v>317</v>
      </c>
      <c r="C47" s="20" t="s">
        <v>297</v>
      </c>
      <c r="D47" s="27" t="s">
        <v>318</v>
      </c>
      <c r="E47" s="168">
        <v>49437032</v>
      </c>
      <c r="F47" s="30"/>
    </row>
    <row r="48" spans="1:6" ht="25.5" x14ac:dyDescent="0.25">
      <c r="A48" s="19" t="s">
        <v>68</v>
      </c>
      <c r="B48" s="27" t="s">
        <v>319</v>
      </c>
      <c r="C48" s="27" t="s">
        <v>320</v>
      </c>
      <c r="D48" s="27" t="s">
        <v>321</v>
      </c>
      <c r="E48" s="168">
        <v>2500600</v>
      </c>
      <c r="F48" s="30"/>
    </row>
    <row r="49" spans="1:6" ht="25.5" x14ac:dyDescent="0.25">
      <c r="A49" s="19" t="s">
        <v>70</v>
      </c>
      <c r="B49" s="27" t="s">
        <v>319</v>
      </c>
      <c r="C49" s="27" t="s">
        <v>320</v>
      </c>
      <c r="D49" s="27" t="s">
        <v>321</v>
      </c>
      <c r="E49" s="168">
        <v>18236661</v>
      </c>
      <c r="F49" s="30"/>
    </row>
    <row r="50" spans="1:6" ht="25.5" x14ac:dyDescent="0.25">
      <c r="A50" s="19" t="s">
        <v>72</v>
      </c>
      <c r="B50" s="27" t="s">
        <v>322</v>
      </c>
      <c r="C50" s="27" t="s">
        <v>320</v>
      </c>
      <c r="D50" s="27" t="s">
        <v>323</v>
      </c>
      <c r="E50" s="168">
        <v>1359091</v>
      </c>
      <c r="F50" s="30"/>
    </row>
    <row r="51" spans="1:6" x14ac:dyDescent="0.25">
      <c r="A51" s="19" t="s">
        <v>73</v>
      </c>
      <c r="B51" s="27" t="s">
        <v>493</v>
      </c>
      <c r="C51" s="27" t="s">
        <v>268</v>
      </c>
      <c r="D51" s="27" t="s">
        <v>280</v>
      </c>
      <c r="E51" s="168">
        <v>3761388</v>
      </c>
      <c r="F51" s="30"/>
    </row>
    <row r="52" spans="1:6" x14ac:dyDescent="0.25">
      <c r="A52" s="80" t="s">
        <v>75</v>
      </c>
      <c r="B52" s="27" t="s">
        <v>494</v>
      </c>
      <c r="C52" s="27" t="s">
        <v>495</v>
      </c>
      <c r="D52" s="27" t="s">
        <v>303</v>
      </c>
      <c r="E52" s="168">
        <v>796105</v>
      </c>
      <c r="F52" s="30"/>
    </row>
    <row r="53" spans="1:6" x14ac:dyDescent="0.25">
      <c r="A53" s="19" t="s">
        <v>77</v>
      </c>
      <c r="B53" s="21" t="s">
        <v>324</v>
      </c>
      <c r="C53" s="21" t="s">
        <v>325</v>
      </c>
      <c r="D53" s="20" t="s">
        <v>326</v>
      </c>
      <c r="E53" s="168">
        <v>472003</v>
      </c>
      <c r="F53" s="30"/>
    </row>
    <row r="54" spans="1:6" ht="64.5" x14ac:dyDescent="0.25">
      <c r="A54" s="19" t="s">
        <v>78</v>
      </c>
      <c r="B54" s="27" t="s">
        <v>514</v>
      </c>
      <c r="C54" s="22" t="s">
        <v>327</v>
      </c>
      <c r="D54" s="20" t="s">
        <v>326</v>
      </c>
      <c r="E54" s="168">
        <v>126338400</v>
      </c>
      <c r="F54" s="30"/>
    </row>
    <row r="55" spans="1:6" x14ac:dyDescent="0.25">
      <c r="A55" s="19" t="s">
        <v>79</v>
      </c>
      <c r="B55" s="21" t="s">
        <v>328</v>
      </c>
      <c r="C55" s="21" t="s">
        <v>329</v>
      </c>
      <c r="D55" s="20" t="s">
        <v>330</v>
      </c>
      <c r="E55" s="168">
        <v>10137368</v>
      </c>
      <c r="F55" s="30"/>
    </row>
    <row r="56" spans="1:6" x14ac:dyDescent="0.25">
      <c r="A56" s="19" t="s">
        <v>80</v>
      </c>
      <c r="B56" s="21" t="s">
        <v>331</v>
      </c>
      <c r="C56" s="21" t="s">
        <v>332</v>
      </c>
      <c r="D56" s="20" t="s">
        <v>333</v>
      </c>
      <c r="E56" s="168">
        <v>16952954</v>
      </c>
      <c r="F56" s="30"/>
    </row>
    <row r="57" spans="1:6" x14ac:dyDescent="0.25">
      <c r="A57" s="19" t="s">
        <v>82</v>
      </c>
      <c r="B57" s="21" t="s">
        <v>334</v>
      </c>
      <c r="C57" s="21" t="s">
        <v>329</v>
      </c>
      <c r="D57" s="20" t="s">
        <v>326</v>
      </c>
      <c r="E57" s="168">
        <v>11443305</v>
      </c>
      <c r="F57" s="30"/>
    </row>
    <row r="58" spans="1:6" x14ac:dyDescent="0.25">
      <c r="A58" s="80" t="s">
        <v>84</v>
      </c>
      <c r="B58" s="21" t="s">
        <v>335</v>
      </c>
      <c r="C58" s="21" t="s">
        <v>336</v>
      </c>
      <c r="D58" s="20" t="s">
        <v>326</v>
      </c>
      <c r="E58" s="168">
        <v>60000000</v>
      </c>
      <c r="F58" s="30"/>
    </row>
    <row r="59" spans="1:6" ht="25.5" x14ac:dyDescent="0.25">
      <c r="A59" s="19" t="s">
        <v>85</v>
      </c>
      <c r="B59" s="63" t="s">
        <v>322</v>
      </c>
      <c r="C59" s="73" t="s">
        <v>320</v>
      </c>
      <c r="D59" s="63" t="s">
        <v>323</v>
      </c>
      <c r="E59" s="168">
        <v>833962</v>
      </c>
      <c r="F59" s="30"/>
    </row>
    <row r="60" spans="1:6" x14ac:dyDescent="0.25">
      <c r="A60" s="19" t="s">
        <v>87</v>
      </c>
      <c r="B60" s="63" t="s">
        <v>530</v>
      </c>
      <c r="C60" s="73" t="s">
        <v>261</v>
      </c>
      <c r="D60" s="63" t="s">
        <v>280</v>
      </c>
      <c r="E60" s="168">
        <v>8782232</v>
      </c>
      <c r="F60" s="30"/>
    </row>
    <row r="61" spans="1:6" s="30" customFormat="1" ht="26.25" thickBot="1" x14ac:dyDescent="0.3">
      <c r="A61" s="19" t="s">
        <v>89</v>
      </c>
      <c r="B61" s="64" t="s">
        <v>545</v>
      </c>
      <c r="C61" s="64" t="s">
        <v>297</v>
      </c>
      <c r="D61" s="70" t="s">
        <v>280</v>
      </c>
      <c r="E61" s="179">
        <v>5623871</v>
      </c>
    </row>
    <row r="62" spans="1:6" ht="15.75" thickBot="1" x14ac:dyDescent="0.3">
      <c r="A62" s="114" t="s">
        <v>209</v>
      </c>
      <c r="B62" s="124"/>
      <c r="C62" s="124"/>
      <c r="D62" s="115"/>
      <c r="E62" s="107">
        <f>SUM(E4:E61)</f>
        <v>765181084</v>
      </c>
    </row>
  </sheetData>
  <autoFilter ref="A3:E62"/>
  <customSheetViews>
    <customSheetView guid="{20472850-B355-404F-8C04-2A06D1B5FEF5}" filter="1" showAutoFilter="1">
      <selection activeCell="I45" sqref="I45"/>
      <pageMargins left="0.7" right="0.7" top="0.75" bottom="0.75" header="0.3" footer="0.3"/>
      <pageSetup paperSize="8" orientation="landscape" r:id="rId1"/>
      <autoFilter ref="C3:C65">
        <filterColumn colId="0">
          <filters>
            <filter val="KÖTIVIZG"/>
          </filters>
        </filterColumn>
      </autoFilter>
    </customSheetView>
  </customSheetViews>
  <mergeCells count="4">
    <mergeCell ref="A62:D62"/>
    <mergeCell ref="D5:D7"/>
    <mergeCell ref="D8:D10"/>
    <mergeCell ref="A2:E2"/>
  </mergeCells>
  <pageMargins left="0.7" right="0.7" top="0.75" bottom="0.75" header="0.3" footer="0.3"/>
  <pageSetup paperSize="8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workbookViewId="0">
      <selection activeCell="D5" sqref="D5:D18"/>
    </sheetView>
  </sheetViews>
  <sheetFormatPr defaultRowHeight="15" x14ac:dyDescent="0.25"/>
  <cols>
    <col min="1" max="1" width="10.7109375" style="18" customWidth="1"/>
    <col min="2" max="2" width="25.7109375" style="18" customWidth="1"/>
    <col min="3" max="3" width="41" style="18" customWidth="1"/>
    <col min="4" max="4" width="21.85546875" style="18" customWidth="1"/>
    <col min="5" max="5" width="12" customWidth="1"/>
    <col min="6" max="6" width="13.140625" customWidth="1"/>
  </cols>
  <sheetData>
    <row r="1" spans="1:4" ht="15.75" thickBot="1" x14ac:dyDescent="0.3"/>
    <row r="2" spans="1:4" ht="36" customHeight="1" thickBot="1" x14ac:dyDescent="0.3">
      <c r="A2" s="111" t="s">
        <v>246</v>
      </c>
      <c r="B2" s="112"/>
      <c r="C2" s="112"/>
      <c r="D2" s="113"/>
    </row>
    <row r="3" spans="1:4" ht="30" customHeight="1" thickBot="1" x14ac:dyDescent="0.3">
      <c r="A3" s="134" t="s">
        <v>0</v>
      </c>
      <c r="B3" s="89" t="s">
        <v>1</v>
      </c>
      <c r="C3" s="118" t="s">
        <v>253</v>
      </c>
      <c r="D3" s="136"/>
    </row>
    <row r="4" spans="1:4" ht="26.25" thickBot="1" x14ac:dyDescent="0.3">
      <c r="A4" s="135"/>
      <c r="B4" s="47" t="s">
        <v>2</v>
      </c>
      <c r="C4" s="87" t="s">
        <v>3</v>
      </c>
      <c r="D4" s="106" t="s">
        <v>638</v>
      </c>
    </row>
    <row r="5" spans="1:4" ht="38.25" x14ac:dyDescent="0.25">
      <c r="A5" s="52" t="s">
        <v>4</v>
      </c>
      <c r="B5" s="55" t="s">
        <v>7</v>
      </c>
      <c r="C5" s="54" t="s">
        <v>636</v>
      </c>
      <c r="D5" s="178">
        <v>3999998</v>
      </c>
    </row>
    <row r="6" spans="1:4" x14ac:dyDescent="0.25">
      <c r="A6" s="28" t="s">
        <v>5</v>
      </c>
      <c r="B6" s="8" t="s">
        <v>12</v>
      </c>
      <c r="C6" s="15" t="s">
        <v>635</v>
      </c>
      <c r="D6" s="168">
        <v>1499997</v>
      </c>
    </row>
    <row r="7" spans="1:4" ht="38.25" x14ac:dyDescent="0.25">
      <c r="A7" s="28" t="s">
        <v>6</v>
      </c>
      <c r="B7" s="8" t="s">
        <v>39</v>
      </c>
      <c r="C7" s="15" t="s">
        <v>595</v>
      </c>
      <c r="D7" s="168">
        <v>4529226</v>
      </c>
    </row>
    <row r="8" spans="1:4" ht="25.5" x14ac:dyDescent="0.25">
      <c r="A8" s="28" t="s">
        <v>9</v>
      </c>
      <c r="B8" s="8" t="s">
        <v>39</v>
      </c>
      <c r="C8" s="15" t="s">
        <v>596</v>
      </c>
      <c r="D8" s="168">
        <v>3090113</v>
      </c>
    </row>
    <row r="9" spans="1:4" ht="25.5" x14ac:dyDescent="0.25">
      <c r="A9" s="28" t="s">
        <v>10</v>
      </c>
      <c r="B9" s="8" t="s">
        <v>39</v>
      </c>
      <c r="C9" s="15" t="s">
        <v>597</v>
      </c>
      <c r="D9" s="168">
        <v>2201113</v>
      </c>
    </row>
    <row r="10" spans="1:4" ht="25.5" x14ac:dyDescent="0.25">
      <c r="A10" s="28" t="s">
        <v>11</v>
      </c>
      <c r="B10" s="8" t="s">
        <v>39</v>
      </c>
      <c r="C10" s="15" t="s">
        <v>598</v>
      </c>
      <c r="D10" s="168">
        <v>5249114</v>
      </c>
    </row>
    <row r="11" spans="1:4" ht="38.25" x14ac:dyDescent="0.25">
      <c r="A11" s="28" t="s">
        <v>13</v>
      </c>
      <c r="B11" s="8" t="s">
        <v>45</v>
      </c>
      <c r="C11" s="15" t="s">
        <v>599</v>
      </c>
      <c r="D11" s="168">
        <v>22225000</v>
      </c>
    </row>
    <row r="12" spans="1:4" x14ac:dyDescent="0.25">
      <c r="A12" s="28" t="s">
        <v>14</v>
      </c>
      <c r="B12" s="8"/>
      <c r="C12" s="15" t="s">
        <v>220</v>
      </c>
      <c r="D12" s="168">
        <v>12496800</v>
      </c>
    </row>
    <row r="13" spans="1:4" ht="25.5" x14ac:dyDescent="0.25">
      <c r="A13" s="28" t="s">
        <v>16</v>
      </c>
      <c r="B13" s="8"/>
      <c r="C13" s="15" t="s">
        <v>221</v>
      </c>
      <c r="D13" s="168">
        <v>16931640</v>
      </c>
    </row>
    <row r="14" spans="1:4" x14ac:dyDescent="0.25">
      <c r="A14" s="28" t="s">
        <v>17</v>
      </c>
      <c r="B14" s="31" t="s">
        <v>107</v>
      </c>
      <c r="C14" s="10" t="s">
        <v>222</v>
      </c>
      <c r="D14" s="168">
        <v>3810000</v>
      </c>
    </row>
    <row r="15" spans="1:4" x14ac:dyDescent="0.25">
      <c r="A15" s="28" t="s">
        <v>18</v>
      </c>
      <c r="B15" s="31" t="s">
        <v>103</v>
      </c>
      <c r="C15" s="10" t="s">
        <v>223</v>
      </c>
      <c r="D15" s="168">
        <v>6287770</v>
      </c>
    </row>
    <row r="16" spans="1:4" ht="25.5" x14ac:dyDescent="0.25">
      <c r="A16" s="28" t="s">
        <v>19</v>
      </c>
      <c r="B16" s="8" t="s">
        <v>126</v>
      </c>
      <c r="C16" s="12" t="s">
        <v>224</v>
      </c>
      <c r="D16" s="168">
        <v>1000000</v>
      </c>
    </row>
    <row r="17" spans="1:4" ht="38.25" x14ac:dyDescent="0.25">
      <c r="A17" s="28" t="s">
        <v>20</v>
      </c>
      <c r="B17" s="8" t="s">
        <v>126</v>
      </c>
      <c r="C17" s="12" t="s">
        <v>225</v>
      </c>
      <c r="D17" s="168">
        <v>4000000</v>
      </c>
    </row>
    <row r="18" spans="1:4" ht="26.25" thickBot="1" x14ac:dyDescent="0.3">
      <c r="A18" s="14" t="s">
        <v>21</v>
      </c>
      <c r="B18" s="56" t="s">
        <v>143</v>
      </c>
      <c r="C18" s="57" t="s">
        <v>226</v>
      </c>
      <c r="D18" s="179">
        <v>16459200</v>
      </c>
    </row>
    <row r="19" spans="1:4" ht="15.75" thickBot="1" x14ac:dyDescent="0.3">
      <c r="A19" s="131" t="s">
        <v>209</v>
      </c>
      <c r="B19" s="132"/>
      <c r="C19" s="133"/>
      <c r="D19" s="95">
        <f>SUM(D5:D18)</f>
        <v>103779971</v>
      </c>
    </row>
    <row r="20" spans="1:4" x14ac:dyDescent="0.25">
      <c r="A20" s="2"/>
      <c r="B20" s="3"/>
      <c r="C20" s="4"/>
    </row>
    <row r="24" spans="1:4" x14ac:dyDescent="0.25">
      <c r="D24" s="48"/>
    </row>
  </sheetData>
  <customSheetViews>
    <customSheetView guid="{20472850-B355-404F-8C04-2A06D1B5FEF5}" filter="1" showAutoFilter="1">
      <selection activeCell="K8" sqref="K8"/>
      <pageMargins left="0.7" right="0.7" top="0.75" bottom="0.75" header="0.3" footer="0.3"/>
      <pageSetup paperSize="8" orientation="landscape" r:id="rId1"/>
      <autoFilter ref="C3:C19">
        <filterColumn colId="0">
          <filters blank="1"/>
        </filterColumn>
      </autoFilter>
    </customSheetView>
  </customSheetViews>
  <mergeCells count="4">
    <mergeCell ref="A2:D2"/>
    <mergeCell ref="A19:C19"/>
    <mergeCell ref="A3:A4"/>
    <mergeCell ref="C3:D3"/>
  </mergeCells>
  <pageMargins left="0.7" right="0.7" top="0.75" bottom="0.75" header="0.3" footer="0.3"/>
  <pageSetup paperSize="8" orientation="landscape"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[1]Munka2!#REF!</xm:f>
          </x14:formula1>
          <xm:sqref>B6</xm:sqref>
        </x14:dataValidation>
        <x14:dataValidation type="list" allowBlank="1" showInputMessage="1" showErrorMessage="1">
          <x14:formula1>
            <xm:f>[2]Munka2!#REF!</xm:f>
          </x14:formula1>
          <xm:sqref>B7:B11</xm:sqref>
        </x14:dataValidation>
        <x14:dataValidation type="list" allowBlank="1" showInputMessage="1" showErrorMessage="1">
          <x14:formula1>
            <xm:f>[3]Munka2!#REF!</xm:f>
          </x14:formula1>
          <xm:sqref>B12:B13</xm:sqref>
        </x14:dataValidation>
        <x14:dataValidation type="list" allowBlank="1" showInputMessage="1" showErrorMessage="1">
          <x14:formula1>
            <xm:f>[4]Munka2!#REF!</xm:f>
          </x14:formula1>
          <xm:sqref>B14:B15</xm:sqref>
        </x14:dataValidation>
        <x14:dataValidation type="list" allowBlank="1" showInputMessage="1" showErrorMessage="1">
          <x14:formula1>
            <xm:f>[5]Munka2!#REF!</xm:f>
          </x14:formula1>
          <xm:sqref>B16:B18</xm:sqref>
        </x14:dataValidation>
        <x14:dataValidation type="list" allowBlank="1" showInputMessage="1" showErrorMessage="1">
          <x14:formula1>
            <xm:f>[6]Munka2!#REF!</xm:f>
          </x14:formula1>
          <xm:sqref>B5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zoomScale="115" zoomScaleNormal="115" workbookViewId="0">
      <selection activeCell="D5" sqref="D5:D9"/>
    </sheetView>
  </sheetViews>
  <sheetFormatPr defaultRowHeight="15" x14ac:dyDescent="0.25"/>
  <cols>
    <col min="1" max="1" width="10.5703125" customWidth="1"/>
    <col min="2" max="2" width="25.7109375" customWidth="1"/>
    <col min="3" max="3" width="40.7109375" customWidth="1"/>
    <col min="4" max="4" width="21.140625" customWidth="1"/>
    <col min="5" max="5" width="13.5703125" customWidth="1"/>
    <col min="6" max="6" width="19.140625" customWidth="1"/>
  </cols>
  <sheetData>
    <row r="1" spans="1:6" ht="15.75" thickBot="1" x14ac:dyDescent="0.3"/>
    <row r="2" spans="1:6" ht="30" customHeight="1" thickBot="1" x14ac:dyDescent="0.3">
      <c r="A2" s="111" t="s">
        <v>247</v>
      </c>
      <c r="B2" s="112"/>
      <c r="C2" s="112"/>
      <c r="D2" s="113"/>
    </row>
    <row r="3" spans="1:6" ht="26.25" thickBot="1" x14ac:dyDescent="0.3">
      <c r="A3" s="122" t="s">
        <v>0</v>
      </c>
      <c r="B3" s="89" t="s">
        <v>252</v>
      </c>
      <c r="C3" s="118" t="s">
        <v>253</v>
      </c>
      <c r="D3" s="119"/>
    </row>
    <row r="4" spans="1:6" ht="26.25" thickBot="1" x14ac:dyDescent="0.3">
      <c r="A4" s="137"/>
      <c r="B4" s="13"/>
      <c r="C4" s="51" t="s">
        <v>3</v>
      </c>
      <c r="D4" s="106" t="s">
        <v>638</v>
      </c>
    </row>
    <row r="5" spans="1:6" ht="25.5" x14ac:dyDescent="0.25">
      <c r="A5" s="52" t="s">
        <v>4</v>
      </c>
      <c r="B5" s="66"/>
      <c r="C5" s="85" t="s">
        <v>618</v>
      </c>
      <c r="D5" s="175">
        <v>73121086</v>
      </c>
      <c r="E5" s="34"/>
    </row>
    <row r="6" spans="1:6" ht="38.25" x14ac:dyDescent="0.25">
      <c r="A6" s="28" t="s">
        <v>5</v>
      </c>
      <c r="B6" s="11" t="s">
        <v>227</v>
      </c>
      <c r="C6" s="45" t="s">
        <v>228</v>
      </c>
      <c r="D6" s="176">
        <v>60727608</v>
      </c>
      <c r="E6" s="30"/>
    </row>
    <row r="7" spans="1:6" ht="25.5" x14ac:dyDescent="0.25">
      <c r="A7" s="28" t="s">
        <v>6</v>
      </c>
      <c r="B7" s="11"/>
      <c r="C7" s="45" t="s">
        <v>229</v>
      </c>
      <c r="D7" s="176">
        <v>24245836</v>
      </c>
      <c r="E7" s="30"/>
    </row>
    <row r="8" spans="1:6" ht="38.25" x14ac:dyDescent="0.25">
      <c r="A8" s="28" t="s">
        <v>9</v>
      </c>
      <c r="B8" s="11" t="s">
        <v>227</v>
      </c>
      <c r="C8" s="45" t="s">
        <v>228</v>
      </c>
      <c r="D8" s="176">
        <v>769562</v>
      </c>
      <c r="E8" s="30"/>
    </row>
    <row r="9" spans="1:6" ht="39" thickBot="1" x14ac:dyDescent="0.3">
      <c r="A9" s="14" t="s">
        <v>10</v>
      </c>
      <c r="B9" s="67" t="s">
        <v>227</v>
      </c>
      <c r="C9" s="65" t="s">
        <v>228</v>
      </c>
      <c r="D9" s="177">
        <v>1161260</v>
      </c>
      <c r="E9" s="30"/>
    </row>
    <row r="10" spans="1:6" ht="15.75" thickBot="1" x14ac:dyDescent="0.3">
      <c r="A10" s="138" t="s">
        <v>209</v>
      </c>
      <c r="B10" s="139"/>
      <c r="C10" s="139"/>
      <c r="D10" s="96">
        <f>SUM(D5:D9)</f>
        <v>160025352</v>
      </c>
      <c r="E10" s="34"/>
      <c r="F10" s="43"/>
    </row>
  </sheetData>
  <customSheetViews>
    <customSheetView guid="{20472850-B355-404F-8C04-2A06D1B5FEF5}" scale="115" filter="1" showAutoFilter="1">
      <selection activeCell="E16" sqref="E16"/>
      <pageMargins left="0.7" right="0.7" top="0.75" bottom="0.75" header="0.3" footer="0.3"/>
      <pageSetup paperSize="8" orientation="landscape" r:id="rId1"/>
      <autoFilter ref="C3:C10">
        <filterColumn colId="0">
          <filters>
            <filter val="KÖTIVIZIG"/>
          </filters>
        </filterColumn>
      </autoFilter>
    </customSheetView>
  </customSheetViews>
  <mergeCells count="4">
    <mergeCell ref="C3:D3"/>
    <mergeCell ref="A2:D2"/>
    <mergeCell ref="A3:A4"/>
    <mergeCell ref="A10:C10"/>
  </mergeCells>
  <pageMargins left="0.7" right="0.7" top="0.75" bottom="0.75" header="0.3" footer="0.3"/>
  <pageSetup paperSize="8" orientation="landscape"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[7]Munka2!#REF!</xm:f>
          </x14:formula1>
          <xm:sqref>B8:B9 B6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0"/>
  <sheetViews>
    <sheetView topLeftCell="A49" workbookViewId="0">
      <selection activeCell="G39" sqref="G39"/>
    </sheetView>
  </sheetViews>
  <sheetFormatPr defaultRowHeight="15" x14ac:dyDescent="0.25"/>
  <cols>
    <col min="1" max="1" width="11.5703125" customWidth="1"/>
    <col min="2" max="2" width="27.28515625" style="18" bestFit="1" customWidth="1"/>
    <col min="3" max="3" width="31.85546875" customWidth="1"/>
  </cols>
  <sheetData>
    <row r="1" spans="1:3" ht="24" customHeight="1" thickBot="1" x14ac:dyDescent="0.3">
      <c r="A1" s="108" t="s">
        <v>359</v>
      </c>
      <c r="B1" s="109"/>
      <c r="C1" s="110"/>
    </row>
    <row r="2" spans="1:3" ht="20.25" customHeight="1" x14ac:dyDescent="0.25">
      <c r="A2" s="134" t="s">
        <v>0</v>
      </c>
      <c r="B2" s="146" t="s">
        <v>360</v>
      </c>
      <c r="C2" s="140" t="s">
        <v>638</v>
      </c>
    </row>
    <row r="3" spans="1:3" ht="94.15" customHeight="1" thickBot="1" x14ac:dyDescent="0.3">
      <c r="A3" s="135"/>
      <c r="B3" s="147"/>
      <c r="C3" s="141"/>
    </row>
    <row r="4" spans="1:3" x14ac:dyDescent="0.25">
      <c r="A4" s="74" t="s">
        <v>4</v>
      </c>
      <c r="B4" s="38" t="s">
        <v>361</v>
      </c>
      <c r="C4" s="172">
        <v>2348202</v>
      </c>
    </row>
    <row r="5" spans="1:3" ht="27.6" customHeight="1" x14ac:dyDescent="0.25">
      <c r="A5" s="75" t="s">
        <v>5</v>
      </c>
      <c r="B5" s="39" t="s">
        <v>362</v>
      </c>
      <c r="C5" s="173">
        <v>5340775</v>
      </c>
    </row>
    <row r="6" spans="1:3" x14ac:dyDescent="0.25">
      <c r="A6" s="75" t="s">
        <v>6</v>
      </c>
      <c r="B6" s="97" t="s">
        <v>363</v>
      </c>
      <c r="C6" s="173">
        <v>7498080</v>
      </c>
    </row>
    <row r="7" spans="1:3" x14ac:dyDescent="0.25">
      <c r="A7" s="75" t="s">
        <v>9</v>
      </c>
      <c r="B7" s="97" t="s">
        <v>364</v>
      </c>
      <c r="C7" s="173">
        <v>4247582</v>
      </c>
    </row>
    <row r="8" spans="1:3" ht="26.25" x14ac:dyDescent="0.25">
      <c r="A8" s="75" t="s">
        <v>10</v>
      </c>
      <c r="B8" s="97" t="s">
        <v>365</v>
      </c>
      <c r="C8" s="173">
        <v>955000</v>
      </c>
    </row>
    <row r="9" spans="1:3" ht="26.25" x14ac:dyDescent="0.25">
      <c r="A9" s="75" t="s">
        <v>11</v>
      </c>
      <c r="B9" s="97" t="s">
        <v>366</v>
      </c>
      <c r="C9" s="173">
        <v>955000</v>
      </c>
    </row>
    <row r="10" spans="1:3" ht="25.5" x14ac:dyDescent="0.25">
      <c r="A10" s="75" t="s">
        <v>13</v>
      </c>
      <c r="B10" s="39" t="s">
        <v>367</v>
      </c>
      <c r="C10" s="173">
        <v>2070001</v>
      </c>
    </row>
    <row r="11" spans="1:3" x14ac:dyDescent="0.25">
      <c r="A11" s="75" t="s">
        <v>14</v>
      </c>
      <c r="B11" s="39" t="s">
        <v>496</v>
      </c>
      <c r="C11" s="173">
        <v>0</v>
      </c>
    </row>
    <row r="12" spans="1:3" x14ac:dyDescent="0.25">
      <c r="A12" s="75" t="s">
        <v>16</v>
      </c>
      <c r="B12" s="39" t="s">
        <v>368</v>
      </c>
      <c r="C12" s="173">
        <v>841860</v>
      </c>
    </row>
    <row r="13" spans="1:3" ht="25.5" x14ac:dyDescent="0.25">
      <c r="A13" s="75" t="s">
        <v>17</v>
      </c>
      <c r="B13" s="39" t="s">
        <v>369</v>
      </c>
      <c r="C13" s="173">
        <v>2998000</v>
      </c>
    </row>
    <row r="14" spans="1:3" x14ac:dyDescent="0.25">
      <c r="A14" s="75" t="s">
        <v>18</v>
      </c>
      <c r="B14" s="40" t="s">
        <v>370</v>
      </c>
      <c r="C14" s="173">
        <v>456796</v>
      </c>
    </row>
    <row r="15" spans="1:3" x14ac:dyDescent="0.25">
      <c r="A15" s="75" t="s">
        <v>19</v>
      </c>
      <c r="B15" s="40" t="s">
        <v>371</v>
      </c>
      <c r="C15" s="173">
        <v>83237</v>
      </c>
    </row>
    <row r="16" spans="1:3" x14ac:dyDescent="0.25">
      <c r="A16" s="75" t="s">
        <v>20</v>
      </c>
      <c r="B16" s="40" t="s">
        <v>372</v>
      </c>
      <c r="C16" s="173">
        <v>52023</v>
      </c>
    </row>
    <row r="17" spans="1:3" x14ac:dyDescent="0.25">
      <c r="A17" s="75" t="s">
        <v>21</v>
      </c>
      <c r="B17" s="40" t="s">
        <v>373</v>
      </c>
      <c r="C17" s="173">
        <v>182294</v>
      </c>
    </row>
    <row r="18" spans="1:3" x14ac:dyDescent="0.25">
      <c r="A18" s="75" t="s">
        <v>22</v>
      </c>
      <c r="B18" s="97" t="s">
        <v>374</v>
      </c>
      <c r="C18" s="173">
        <v>135081</v>
      </c>
    </row>
    <row r="19" spans="1:3" x14ac:dyDescent="0.25">
      <c r="A19" s="75" t="s">
        <v>23</v>
      </c>
      <c r="B19" s="41" t="s">
        <v>375</v>
      </c>
      <c r="C19" s="173">
        <v>1390859</v>
      </c>
    </row>
    <row r="20" spans="1:3" x14ac:dyDescent="0.25">
      <c r="A20" s="75" t="s">
        <v>24</v>
      </c>
      <c r="B20" s="41" t="s">
        <v>376</v>
      </c>
      <c r="C20" s="173">
        <v>1425103</v>
      </c>
    </row>
    <row r="21" spans="1:3" x14ac:dyDescent="0.25">
      <c r="A21" s="75" t="s">
        <v>26</v>
      </c>
      <c r="B21" s="41" t="s">
        <v>377</v>
      </c>
      <c r="C21" s="173">
        <v>1297575</v>
      </c>
    </row>
    <row r="22" spans="1:3" x14ac:dyDescent="0.25">
      <c r="A22" s="75" t="s">
        <v>28</v>
      </c>
      <c r="B22" s="41" t="s">
        <v>378</v>
      </c>
      <c r="C22" s="173">
        <v>1501142</v>
      </c>
    </row>
    <row r="23" spans="1:3" x14ac:dyDescent="0.25">
      <c r="A23" s="75" t="s">
        <v>30</v>
      </c>
      <c r="B23" s="41" t="s">
        <v>379</v>
      </c>
      <c r="C23" s="173">
        <v>1476670</v>
      </c>
    </row>
    <row r="24" spans="1:3" x14ac:dyDescent="0.25">
      <c r="A24" s="75" t="s">
        <v>31</v>
      </c>
      <c r="B24" s="41" t="s">
        <v>380</v>
      </c>
      <c r="C24" s="173">
        <v>1154335</v>
      </c>
    </row>
    <row r="25" spans="1:3" x14ac:dyDescent="0.25">
      <c r="A25" s="75" t="s">
        <v>32</v>
      </c>
      <c r="B25" s="39" t="s">
        <v>381</v>
      </c>
      <c r="C25" s="173">
        <v>1795815</v>
      </c>
    </row>
    <row r="26" spans="1:3" x14ac:dyDescent="0.25">
      <c r="A26" s="75" t="s">
        <v>33</v>
      </c>
      <c r="B26" s="39" t="s">
        <v>382</v>
      </c>
      <c r="C26" s="173">
        <v>4226073</v>
      </c>
    </row>
    <row r="27" spans="1:3" ht="26.25" x14ac:dyDescent="0.25">
      <c r="A27" s="75" t="s">
        <v>34</v>
      </c>
      <c r="B27" s="97" t="s">
        <v>383</v>
      </c>
      <c r="C27" s="173">
        <v>512000</v>
      </c>
    </row>
    <row r="28" spans="1:3" x14ac:dyDescent="0.25">
      <c r="A28" s="75" t="s">
        <v>36</v>
      </c>
      <c r="B28" s="97" t="s">
        <v>384</v>
      </c>
      <c r="C28" s="173">
        <v>2500000</v>
      </c>
    </row>
    <row r="29" spans="1:3" x14ac:dyDescent="0.25">
      <c r="A29" s="75" t="s">
        <v>38</v>
      </c>
      <c r="B29" s="97" t="s">
        <v>385</v>
      </c>
      <c r="C29" s="173">
        <v>500000</v>
      </c>
    </row>
    <row r="30" spans="1:3" x14ac:dyDescent="0.25">
      <c r="A30" s="75" t="s">
        <v>40</v>
      </c>
      <c r="B30" s="39" t="s">
        <v>386</v>
      </c>
      <c r="C30" s="173">
        <v>372966</v>
      </c>
    </row>
    <row r="31" spans="1:3" x14ac:dyDescent="0.25">
      <c r="A31" s="75" t="s">
        <v>42</v>
      </c>
      <c r="B31" s="39" t="s">
        <v>387</v>
      </c>
      <c r="C31" s="173">
        <v>111848</v>
      </c>
    </row>
    <row r="32" spans="1:3" x14ac:dyDescent="0.25">
      <c r="A32" s="75" t="s">
        <v>43</v>
      </c>
      <c r="B32" s="39" t="s">
        <v>388</v>
      </c>
      <c r="C32" s="173">
        <v>446326</v>
      </c>
    </row>
    <row r="33" spans="1:3" x14ac:dyDescent="0.25">
      <c r="A33" s="75" t="s">
        <v>44</v>
      </c>
      <c r="B33" s="39" t="s">
        <v>497</v>
      </c>
      <c r="C33" s="173">
        <v>651275</v>
      </c>
    </row>
    <row r="34" spans="1:3" x14ac:dyDescent="0.25">
      <c r="A34" s="75" t="s">
        <v>46</v>
      </c>
      <c r="B34" s="39" t="s">
        <v>498</v>
      </c>
      <c r="C34" s="173">
        <v>491349</v>
      </c>
    </row>
    <row r="35" spans="1:3" x14ac:dyDescent="0.25">
      <c r="A35" s="75" t="s">
        <v>47</v>
      </c>
      <c r="B35" s="39" t="s">
        <v>389</v>
      </c>
      <c r="C35" s="173">
        <v>166094</v>
      </c>
    </row>
    <row r="36" spans="1:3" x14ac:dyDescent="0.25">
      <c r="A36" s="75" t="s">
        <v>48</v>
      </c>
      <c r="B36" s="39" t="s">
        <v>499</v>
      </c>
      <c r="C36" s="173">
        <v>577585</v>
      </c>
    </row>
    <row r="37" spans="1:3" x14ac:dyDescent="0.25">
      <c r="A37" s="75" t="s">
        <v>50</v>
      </c>
      <c r="B37" s="39" t="s">
        <v>500</v>
      </c>
      <c r="C37" s="173">
        <v>0</v>
      </c>
    </row>
    <row r="38" spans="1:3" x14ac:dyDescent="0.25">
      <c r="A38" s="75" t="s">
        <v>51</v>
      </c>
      <c r="B38" s="42" t="s">
        <v>501</v>
      </c>
      <c r="C38" s="173">
        <v>0</v>
      </c>
    </row>
    <row r="39" spans="1:3" x14ac:dyDescent="0.25">
      <c r="A39" s="75" t="s">
        <v>52</v>
      </c>
      <c r="B39" s="97" t="s">
        <v>502</v>
      </c>
      <c r="C39" s="173">
        <v>389390</v>
      </c>
    </row>
    <row r="40" spans="1:3" ht="27" thickBot="1" x14ac:dyDescent="0.3">
      <c r="A40" s="76" t="s">
        <v>54</v>
      </c>
      <c r="B40" s="98" t="s">
        <v>390</v>
      </c>
      <c r="C40" s="174">
        <v>131269</v>
      </c>
    </row>
    <row r="41" spans="1:3" ht="15.75" thickBot="1" x14ac:dyDescent="0.3">
      <c r="A41" s="142" t="s">
        <v>391</v>
      </c>
      <c r="B41" s="143"/>
      <c r="C41" s="103">
        <f>SUM(C4:C40)</f>
        <v>49281605</v>
      </c>
    </row>
    <row r="42" spans="1:3" ht="15.75" thickBot="1" x14ac:dyDescent="0.3">
      <c r="A42" s="18"/>
      <c r="C42" s="90"/>
    </row>
    <row r="43" spans="1:3" ht="28.5" customHeight="1" thickBot="1" x14ac:dyDescent="0.3">
      <c r="A43" s="148" t="s">
        <v>392</v>
      </c>
      <c r="B43" s="149"/>
      <c r="C43" s="90"/>
    </row>
    <row r="44" spans="1:3" ht="23.25" customHeight="1" x14ac:dyDescent="0.25">
      <c r="A44" s="134" t="s">
        <v>0</v>
      </c>
      <c r="B44" s="144" t="s">
        <v>360</v>
      </c>
      <c r="C44" s="140" t="s">
        <v>554</v>
      </c>
    </row>
    <row r="45" spans="1:3" ht="96" customHeight="1" thickBot="1" x14ac:dyDescent="0.3">
      <c r="A45" s="135"/>
      <c r="B45" s="145"/>
      <c r="C45" s="141"/>
    </row>
    <row r="46" spans="1:3" x14ac:dyDescent="0.25">
      <c r="A46" s="74" t="s">
        <v>55</v>
      </c>
      <c r="B46" s="99" t="s">
        <v>393</v>
      </c>
      <c r="C46" s="169">
        <v>690338</v>
      </c>
    </row>
    <row r="47" spans="1:3" x14ac:dyDescent="0.25">
      <c r="A47" s="75" t="s">
        <v>56</v>
      </c>
      <c r="B47" s="100" t="s">
        <v>394</v>
      </c>
      <c r="C47" s="170">
        <v>129074</v>
      </c>
    </row>
    <row r="48" spans="1:3" ht="15.6" customHeight="1" x14ac:dyDescent="0.25">
      <c r="A48" s="75" t="s">
        <v>58</v>
      </c>
      <c r="B48" s="100" t="s">
        <v>395</v>
      </c>
      <c r="C48" s="170">
        <v>279283</v>
      </c>
    </row>
    <row r="49" spans="1:3" x14ac:dyDescent="0.25">
      <c r="A49" s="75" t="s">
        <v>60</v>
      </c>
      <c r="B49" s="97" t="s">
        <v>396</v>
      </c>
      <c r="C49" s="170">
        <v>1326449</v>
      </c>
    </row>
    <row r="50" spans="1:3" x14ac:dyDescent="0.25">
      <c r="A50" s="75" t="s">
        <v>61</v>
      </c>
      <c r="B50" s="97" t="s">
        <v>397</v>
      </c>
      <c r="C50" s="170">
        <v>1864225</v>
      </c>
    </row>
    <row r="51" spans="1:3" x14ac:dyDescent="0.25">
      <c r="A51" s="75" t="s">
        <v>64</v>
      </c>
      <c r="B51" s="97" t="s">
        <v>398</v>
      </c>
      <c r="C51" s="170">
        <v>1192968</v>
      </c>
    </row>
    <row r="52" spans="1:3" ht="26.25" x14ac:dyDescent="0.25">
      <c r="A52" s="75" t="s">
        <v>66</v>
      </c>
      <c r="B52" s="97" t="s">
        <v>399</v>
      </c>
      <c r="C52" s="170">
        <v>1032328</v>
      </c>
    </row>
    <row r="53" spans="1:3" ht="25.5" x14ac:dyDescent="0.25">
      <c r="A53" s="75" t="s">
        <v>68</v>
      </c>
      <c r="B53" s="39" t="s">
        <v>400</v>
      </c>
      <c r="C53" s="170">
        <v>1519946</v>
      </c>
    </row>
    <row r="54" spans="1:3" ht="25.5" x14ac:dyDescent="0.25">
      <c r="A54" s="75" t="s">
        <v>70</v>
      </c>
      <c r="B54" s="39" t="s">
        <v>401</v>
      </c>
      <c r="C54" s="170">
        <v>1163504</v>
      </c>
    </row>
    <row r="55" spans="1:3" ht="25.5" x14ac:dyDescent="0.25">
      <c r="A55" s="75" t="s">
        <v>72</v>
      </c>
      <c r="B55" s="39" t="s">
        <v>402</v>
      </c>
      <c r="C55" s="170">
        <v>989285</v>
      </c>
    </row>
    <row r="56" spans="1:3" x14ac:dyDescent="0.25">
      <c r="A56" s="75" t="s">
        <v>73</v>
      </c>
      <c r="B56" s="39" t="s">
        <v>403</v>
      </c>
      <c r="C56" s="170">
        <v>2975197</v>
      </c>
    </row>
    <row r="57" spans="1:3" x14ac:dyDescent="0.25">
      <c r="A57" s="75" t="s">
        <v>75</v>
      </c>
      <c r="B57" s="40" t="s">
        <v>404</v>
      </c>
      <c r="C57" s="170">
        <v>1409924</v>
      </c>
    </row>
    <row r="58" spans="1:3" x14ac:dyDescent="0.25">
      <c r="A58" s="75" t="s">
        <v>77</v>
      </c>
      <c r="B58" s="40" t="s">
        <v>405</v>
      </c>
      <c r="C58" s="170">
        <v>1409924</v>
      </c>
    </row>
    <row r="59" spans="1:3" x14ac:dyDescent="0.25">
      <c r="A59" s="75" t="s">
        <v>78</v>
      </c>
      <c r="B59" s="40" t="s">
        <v>406</v>
      </c>
      <c r="C59" s="170">
        <v>4237072</v>
      </c>
    </row>
    <row r="60" spans="1:3" x14ac:dyDescent="0.25">
      <c r="A60" s="75" t="s">
        <v>79</v>
      </c>
      <c r="B60" s="40" t="s">
        <v>407</v>
      </c>
      <c r="C60" s="170">
        <v>2153098</v>
      </c>
    </row>
    <row r="61" spans="1:3" x14ac:dyDescent="0.25">
      <c r="A61" s="75" t="s">
        <v>80</v>
      </c>
      <c r="B61" s="97" t="s">
        <v>408</v>
      </c>
      <c r="C61" s="170">
        <v>2129999</v>
      </c>
    </row>
    <row r="62" spans="1:3" x14ac:dyDescent="0.25">
      <c r="A62" s="75" t="s">
        <v>82</v>
      </c>
      <c r="B62" s="41" t="s">
        <v>409</v>
      </c>
      <c r="C62" s="170">
        <v>2041000</v>
      </c>
    </row>
    <row r="63" spans="1:3" x14ac:dyDescent="0.25">
      <c r="A63" s="75" t="s">
        <v>84</v>
      </c>
      <c r="B63" s="41" t="s">
        <v>410</v>
      </c>
      <c r="C63" s="170">
        <v>955000</v>
      </c>
    </row>
    <row r="64" spans="1:3" x14ac:dyDescent="0.25">
      <c r="A64" s="75" t="s">
        <v>85</v>
      </c>
      <c r="B64" s="41" t="s">
        <v>411</v>
      </c>
      <c r="C64" s="170">
        <v>2705000</v>
      </c>
    </row>
    <row r="65" spans="1:3" ht="25.5" x14ac:dyDescent="0.25">
      <c r="A65" s="75" t="s">
        <v>87</v>
      </c>
      <c r="B65" s="41" t="s">
        <v>412</v>
      </c>
      <c r="C65" s="170">
        <v>955000</v>
      </c>
    </row>
    <row r="66" spans="1:3" ht="15.75" thickBot="1" x14ac:dyDescent="0.3">
      <c r="A66" s="76" t="s">
        <v>89</v>
      </c>
      <c r="B66" s="101" t="s">
        <v>413</v>
      </c>
      <c r="C66" s="171">
        <v>955000</v>
      </c>
    </row>
    <row r="67" spans="1:3" ht="15.75" thickBot="1" x14ac:dyDescent="0.3">
      <c r="A67" s="142" t="s">
        <v>391</v>
      </c>
      <c r="B67" s="143"/>
      <c r="C67" s="104">
        <f>SUM(C46:C66)</f>
        <v>32113614</v>
      </c>
    </row>
    <row r="68" spans="1:3" x14ac:dyDescent="0.25">
      <c r="A68" s="18"/>
    </row>
    <row r="69" spans="1:3" x14ac:dyDescent="0.25">
      <c r="A69" s="18"/>
    </row>
    <row r="70" spans="1:3" x14ac:dyDescent="0.25">
      <c r="A70" s="18"/>
    </row>
  </sheetData>
  <customSheetViews>
    <customSheetView guid="{20472850-B355-404F-8C04-2A06D1B5FEF5}" filter="1" showAutoFilter="1" hiddenColumns="1">
      <selection activeCell="H13" sqref="H13"/>
      <pageMargins left="0.7" right="0.7" top="0.75" bottom="0.75" header="0.3" footer="0.3"/>
      <pageSetup paperSize="9" orientation="portrait" r:id="rId1"/>
      <autoFilter ref="C2:C41">
        <filterColumn colId="0">
          <filters>
            <filter val="KÖTIVIZIG"/>
          </filters>
        </filterColumn>
      </autoFilter>
    </customSheetView>
  </customSheetViews>
  <mergeCells count="9">
    <mergeCell ref="C2:C3"/>
    <mergeCell ref="C44:C45"/>
    <mergeCell ref="A67:B67"/>
    <mergeCell ref="A2:A3"/>
    <mergeCell ref="B44:B45"/>
    <mergeCell ref="B2:B3"/>
    <mergeCell ref="A41:B41"/>
    <mergeCell ref="A43:B43"/>
    <mergeCell ref="A44:A45"/>
  </mergeCells>
  <pageMargins left="0.7" right="0.7" top="0.75" bottom="0.75" header="0.3" footer="0.3"/>
  <pageSetup paperSize="9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workbookViewId="0">
      <selection activeCell="D4" sqref="D4:D18"/>
    </sheetView>
  </sheetViews>
  <sheetFormatPr defaultRowHeight="15" x14ac:dyDescent="0.25"/>
  <cols>
    <col min="1" max="1" width="14.140625" customWidth="1"/>
    <col min="2" max="2" width="40" customWidth="1"/>
    <col min="3" max="3" width="41.85546875" customWidth="1"/>
    <col min="4" max="4" width="22.28515625" customWidth="1"/>
  </cols>
  <sheetData>
    <row r="1" spans="1:4" ht="68.25" customHeight="1" thickBot="1" x14ac:dyDescent="0.3">
      <c r="A1" s="152" t="s">
        <v>422</v>
      </c>
      <c r="B1" s="153"/>
      <c r="C1" s="154"/>
      <c r="D1" s="150" t="s">
        <v>600</v>
      </c>
    </row>
    <row r="2" spans="1:4" ht="15.75" customHeight="1" thickBot="1" x14ac:dyDescent="0.3">
      <c r="A2" s="137" t="s">
        <v>0</v>
      </c>
      <c r="B2" s="88" t="s">
        <v>1</v>
      </c>
      <c r="C2" s="92" t="s">
        <v>414</v>
      </c>
      <c r="D2" s="151"/>
    </row>
    <row r="3" spans="1:4" ht="26.25" thickBot="1" x14ac:dyDescent="0.3">
      <c r="A3" s="135"/>
      <c r="B3" s="72" t="s">
        <v>2</v>
      </c>
      <c r="C3" s="86" t="s">
        <v>3</v>
      </c>
      <c r="D3" s="106" t="s">
        <v>638</v>
      </c>
    </row>
    <row r="4" spans="1:4" ht="25.5" x14ac:dyDescent="0.25">
      <c r="A4" s="58" t="s">
        <v>4</v>
      </c>
      <c r="B4" s="53" t="s">
        <v>201</v>
      </c>
      <c r="C4" s="59" t="s">
        <v>415</v>
      </c>
      <c r="D4" s="168">
        <v>8724906</v>
      </c>
    </row>
    <row r="5" spans="1:4" x14ac:dyDescent="0.25">
      <c r="A5" s="37" t="s">
        <v>5</v>
      </c>
      <c r="B5" s="26"/>
      <c r="C5" s="26" t="s">
        <v>416</v>
      </c>
      <c r="D5" s="168">
        <v>14638772</v>
      </c>
    </row>
    <row r="6" spans="1:4" ht="25.5" x14ac:dyDescent="0.25">
      <c r="A6" s="36" t="s">
        <v>6</v>
      </c>
      <c r="B6" s="5" t="s">
        <v>201</v>
      </c>
      <c r="C6" s="26" t="s">
        <v>417</v>
      </c>
      <c r="D6" s="168">
        <v>63821474</v>
      </c>
    </row>
    <row r="7" spans="1:4" ht="25.5" x14ac:dyDescent="0.25">
      <c r="A7" s="37" t="s">
        <v>9</v>
      </c>
      <c r="B7" s="5" t="s">
        <v>201</v>
      </c>
      <c r="C7" s="26" t="s">
        <v>601</v>
      </c>
      <c r="D7" s="168">
        <v>12549044</v>
      </c>
    </row>
    <row r="8" spans="1:4" ht="25.5" x14ac:dyDescent="0.25">
      <c r="A8" s="36" t="s">
        <v>10</v>
      </c>
      <c r="B8" s="5" t="s">
        <v>418</v>
      </c>
      <c r="C8" s="26" t="s">
        <v>419</v>
      </c>
      <c r="D8" s="168">
        <v>20772204</v>
      </c>
    </row>
    <row r="9" spans="1:4" ht="25.5" x14ac:dyDescent="0.25">
      <c r="A9" s="37" t="s">
        <v>11</v>
      </c>
      <c r="B9" s="5" t="s">
        <v>62</v>
      </c>
      <c r="C9" s="26" t="s">
        <v>602</v>
      </c>
      <c r="D9" s="168">
        <v>58100000</v>
      </c>
    </row>
    <row r="10" spans="1:4" ht="25.5" x14ac:dyDescent="0.25">
      <c r="A10" s="36" t="s">
        <v>13</v>
      </c>
      <c r="B10" s="26"/>
      <c r="C10" s="26" t="s">
        <v>603</v>
      </c>
      <c r="D10" s="168">
        <v>2667000</v>
      </c>
    </row>
    <row r="11" spans="1:4" x14ac:dyDescent="0.25">
      <c r="A11" s="37" t="s">
        <v>14</v>
      </c>
      <c r="B11" s="26"/>
      <c r="C11" s="26" t="s">
        <v>420</v>
      </c>
      <c r="D11" s="168">
        <v>983098</v>
      </c>
    </row>
    <row r="12" spans="1:4" x14ac:dyDescent="0.25">
      <c r="A12" s="36" t="s">
        <v>16</v>
      </c>
      <c r="B12" s="26"/>
      <c r="C12" s="26" t="s">
        <v>503</v>
      </c>
      <c r="D12" s="168">
        <v>40873927</v>
      </c>
    </row>
    <row r="13" spans="1:4" x14ac:dyDescent="0.25">
      <c r="A13" s="37" t="s">
        <v>17</v>
      </c>
      <c r="B13" s="26" t="s">
        <v>176</v>
      </c>
      <c r="C13" s="26" t="s">
        <v>521</v>
      </c>
      <c r="D13" s="168">
        <v>5601994</v>
      </c>
    </row>
    <row r="14" spans="1:4" x14ac:dyDescent="0.25">
      <c r="A14" s="36" t="s">
        <v>18</v>
      </c>
      <c r="B14" s="26" t="s">
        <v>176</v>
      </c>
      <c r="C14" s="26" t="s">
        <v>522</v>
      </c>
      <c r="D14" s="168">
        <v>1175555</v>
      </c>
    </row>
    <row r="15" spans="1:4" x14ac:dyDescent="0.25">
      <c r="A15" s="37" t="s">
        <v>19</v>
      </c>
      <c r="B15" s="26" t="s">
        <v>176</v>
      </c>
      <c r="C15" s="26" t="s">
        <v>523</v>
      </c>
      <c r="D15" s="168">
        <v>4388347</v>
      </c>
    </row>
    <row r="16" spans="1:4" ht="25.5" x14ac:dyDescent="0.25">
      <c r="A16" s="36" t="s">
        <v>20</v>
      </c>
      <c r="B16" s="26" t="s">
        <v>176</v>
      </c>
      <c r="C16" s="26" t="s">
        <v>524</v>
      </c>
      <c r="D16" s="168">
        <v>3815624</v>
      </c>
    </row>
    <row r="17" spans="1:4" x14ac:dyDescent="0.25">
      <c r="A17" s="37" t="s">
        <v>21</v>
      </c>
      <c r="B17" s="60"/>
      <c r="C17" s="60" t="s">
        <v>525</v>
      </c>
      <c r="D17" s="168">
        <v>13191744</v>
      </c>
    </row>
    <row r="18" spans="1:4" ht="15.75" thickBot="1" x14ac:dyDescent="0.3">
      <c r="A18" s="36" t="s">
        <v>22</v>
      </c>
      <c r="B18" s="61"/>
      <c r="C18" s="61" t="s">
        <v>526</v>
      </c>
      <c r="D18" s="168">
        <v>12555626</v>
      </c>
    </row>
    <row r="19" spans="1:4" ht="15.75" thickBot="1" x14ac:dyDescent="0.3">
      <c r="A19" s="155" t="s">
        <v>352</v>
      </c>
      <c r="B19" s="156"/>
      <c r="C19" s="156"/>
      <c r="D19" s="102">
        <f>SUM(D4:D18)</f>
        <v>263859315</v>
      </c>
    </row>
  </sheetData>
  <autoFilter ref="A3:D19"/>
  <customSheetViews>
    <customSheetView guid="{20472850-B355-404F-8C04-2A06D1B5FEF5}" filter="1" showAutoFilter="1">
      <selection activeCell="G27" sqref="G27"/>
      <pageMargins left="0.7" right="0.7" top="0.75" bottom="0.75" header="0.3" footer="0.3"/>
      <pageSetup paperSize="9" orientation="portrait" r:id="rId1"/>
      <autoFilter ref="C2:C20">
        <filterColumn colId="0">
          <filters>
            <filter val="KÖTIVIZIG"/>
          </filters>
        </filterColumn>
      </autoFilter>
    </customSheetView>
  </customSheetViews>
  <mergeCells count="4">
    <mergeCell ref="D1:D2"/>
    <mergeCell ref="A1:C1"/>
    <mergeCell ref="A19:C19"/>
    <mergeCell ref="A2:A3"/>
  </mergeCells>
  <pageMargins left="0.7" right="0.7" top="0.75" bottom="0.75" header="0.3" footer="0.3"/>
  <pageSetup paperSize="9" orientation="portrait"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[8]Munka2!#REF!</xm:f>
          </x14:formula1>
          <xm:sqref>B8</xm:sqref>
        </x14:dataValidation>
        <x14:dataValidation type="list" allowBlank="1" showInputMessage="1" showErrorMessage="1">
          <x14:formula1>
            <xm:f>[6]Munka2!#REF!</xm:f>
          </x14:formula1>
          <xm:sqref>B9 B11:B18 B4:B7</xm:sqref>
        </x14:dataValidation>
        <x14:dataValidation type="list" allowBlank="1" showInputMessage="1" showErrorMessage="1">
          <x14:formula1>
            <xm:f>[9]Munka2!#REF!</xm:f>
          </x14:formula1>
          <xm:sqref>B10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"/>
  <sheetViews>
    <sheetView tabSelected="1" zoomScale="90" zoomScaleNormal="90" workbookViewId="0">
      <selection activeCell="F10" sqref="F10"/>
    </sheetView>
  </sheetViews>
  <sheetFormatPr defaultRowHeight="15" x14ac:dyDescent="0.25"/>
  <cols>
    <col min="1" max="1" width="11.5703125" customWidth="1"/>
    <col min="2" max="2" width="57.140625" customWidth="1"/>
    <col min="3" max="3" width="28.28515625" customWidth="1"/>
  </cols>
  <sheetData>
    <row r="1" spans="1:3" ht="15.75" thickBot="1" x14ac:dyDescent="0.3">
      <c r="A1" s="152" t="s">
        <v>637</v>
      </c>
      <c r="B1" s="153"/>
      <c r="C1" s="154"/>
    </row>
    <row r="2" spans="1:3" ht="36" customHeight="1" x14ac:dyDescent="0.25">
      <c r="A2" s="161" t="s">
        <v>0</v>
      </c>
      <c r="B2" s="159" t="s">
        <v>421</v>
      </c>
      <c r="C2" s="157" t="s">
        <v>638</v>
      </c>
    </row>
    <row r="3" spans="1:3" ht="52.15" customHeight="1" thickBot="1" x14ac:dyDescent="0.3">
      <c r="A3" s="162"/>
      <c r="B3" s="160"/>
      <c r="C3" s="158"/>
    </row>
    <row r="4" spans="1:3" x14ac:dyDescent="0.25">
      <c r="A4" s="77" t="s">
        <v>4</v>
      </c>
      <c r="B4" s="78" t="s">
        <v>605</v>
      </c>
      <c r="C4" s="163">
        <v>4255866</v>
      </c>
    </row>
    <row r="5" spans="1:3" x14ac:dyDescent="0.25">
      <c r="A5" s="75" t="s">
        <v>5</v>
      </c>
      <c r="B5" s="79" t="s">
        <v>604</v>
      </c>
      <c r="C5" s="164">
        <v>185802</v>
      </c>
    </row>
    <row r="6" spans="1:3" ht="63.75" x14ac:dyDescent="0.25">
      <c r="A6" s="75" t="s">
        <v>6</v>
      </c>
      <c r="B6" s="79" t="s">
        <v>606</v>
      </c>
      <c r="C6" s="164">
        <v>3742753</v>
      </c>
    </row>
    <row r="7" spans="1:3" x14ac:dyDescent="0.25">
      <c r="A7" s="75" t="s">
        <v>9</v>
      </c>
      <c r="B7" s="79" t="s">
        <v>607</v>
      </c>
      <c r="C7" s="164">
        <v>286371</v>
      </c>
    </row>
    <row r="8" spans="1:3" x14ac:dyDescent="0.25">
      <c r="A8" s="75" t="s">
        <v>10</v>
      </c>
      <c r="B8" s="79" t="s">
        <v>608</v>
      </c>
      <c r="C8" s="164">
        <v>1680000</v>
      </c>
    </row>
    <row r="9" spans="1:3" x14ac:dyDescent="0.25">
      <c r="A9" s="75" t="s">
        <v>11</v>
      </c>
      <c r="B9" s="79" t="s">
        <v>609</v>
      </c>
      <c r="C9" s="164">
        <v>15213501</v>
      </c>
    </row>
    <row r="10" spans="1:3" x14ac:dyDescent="0.25">
      <c r="A10" s="75" t="s">
        <v>13</v>
      </c>
      <c r="B10" s="79" t="s">
        <v>610</v>
      </c>
      <c r="C10" s="164">
        <v>18605199</v>
      </c>
    </row>
    <row r="11" spans="1:3" ht="25.5" x14ac:dyDescent="0.25">
      <c r="A11" s="75" t="s">
        <v>14</v>
      </c>
      <c r="B11" s="79" t="s">
        <v>611</v>
      </c>
      <c r="C11" s="164">
        <v>3068451</v>
      </c>
    </row>
    <row r="12" spans="1:3" x14ac:dyDescent="0.25">
      <c r="A12" s="19" t="s">
        <v>16</v>
      </c>
      <c r="B12" s="26" t="s">
        <v>612</v>
      </c>
      <c r="C12" s="164">
        <v>19889785</v>
      </c>
    </row>
    <row r="13" spans="1:3" x14ac:dyDescent="0.25">
      <c r="A13" s="80" t="s">
        <v>17</v>
      </c>
      <c r="B13" s="81" t="s">
        <v>527</v>
      </c>
      <c r="C13" s="165">
        <v>4730000</v>
      </c>
    </row>
    <row r="14" spans="1:3" x14ac:dyDescent="0.25">
      <c r="A14" s="19" t="s">
        <v>18</v>
      </c>
      <c r="B14" s="26" t="s">
        <v>613</v>
      </c>
      <c r="C14" s="164">
        <v>1774579</v>
      </c>
    </row>
    <row r="15" spans="1:3" x14ac:dyDescent="0.25">
      <c r="A15" s="62" t="s">
        <v>19</v>
      </c>
      <c r="B15" s="60" t="s">
        <v>531</v>
      </c>
      <c r="C15" s="166">
        <v>369051</v>
      </c>
    </row>
    <row r="16" spans="1:3" x14ac:dyDescent="0.25">
      <c r="A16" s="62" t="s">
        <v>21</v>
      </c>
      <c r="B16" s="60" t="s">
        <v>532</v>
      </c>
      <c r="C16" s="166">
        <v>83187</v>
      </c>
    </row>
    <row r="17" spans="1:3" x14ac:dyDescent="0.25">
      <c r="A17" s="62" t="s">
        <v>22</v>
      </c>
      <c r="B17" s="60" t="s">
        <v>533</v>
      </c>
      <c r="C17" s="166">
        <v>133371</v>
      </c>
    </row>
    <row r="18" spans="1:3" x14ac:dyDescent="0.25">
      <c r="A18" s="62" t="s">
        <v>23</v>
      </c>
      <c r="B18" s="60" t="s">
        <v>534</v>
      </c>
      <c r="C18" s="166">
        <v>207296</v>
      </c>
    </row>
    <row r="19" spans="1:3" x14ac:dyDescent="0.25">
      <c r="A19" s="62" t="s">
        <v>26</v>
      </c>
      <c r="B19" s="26" t="s">
        <v>535</v>
      </c>
      <c r="C19" s="166">
        <v>1684040</v>
      </c>
    </row>
    <row r="20" spans="1:3" x14ac:dyDescent="0.25">
      <c r="A20" s="62" t="s">
        <v>30</v>
      </c>
      <c r="B20" s="26" t="s">
        <v>536</v>
      </c>
      <c r="C20" s="164">
        <v>24999950</v>
      </c>
    </row>
    <row r="21" spans="1:3" ht="25.5" x14ac:dyDescent="0.25">
      <c r="A21" s="62" t="s">
        <v>32</v>
      </c>
      <c r="B21" s="26" t="s">
        <v>239</v>
      </c>
      <c r="C21" s="164">
        <v>33000000</v>
      </c>
    </row>
    <row r="22" spans="1:3" ht="15.75" thickBot="1" x14ac:dyDescent="0.3">
      <c r="A22" s="62" t="s">
        <v>34</v>
      </c>
      <c r="B22" s="60" t="s">
        <v>614</v>
      </c>
      <c r="C22" s="167">
        <v>9142640</v>
      </c>
    </row>
    <row r="23" spans="1:3" ht="15.75" thickBot="1" x14ac:dyDescent="0.3">
      <c r="A23" s="120" t="s">
        <v>352</v>
      </c>
      <c r="B23" s="121"/>
      <c r="C23" s="82">
        <f>SUM(C4:C22)</f>
        <v>143051842</v>
      </c>
    </row>
    <row r="24" spans="1:3" ht="40.5" customHeight="1" x14ac:dyDescent="0.25"/>
  </sheetData>
  <autoFilter ref="A3:D23"/>
  <customSheetViews>
    <customSheetView guid="{20472850-B355-404F-8C04-2A06D1B5FEF5}" scale="90" filter="1" showAutoFilter="1">
      <selection activeCell="G25" sqref="G25"/>
      <pageMargins left="0.7" right="0.7" top="0.75" bottom="0.75" header="0.3" footer="0.3"/>
      <pageSetup paperSize="9" orientation="portrait" r:id="rId1"/>
      <autoFilter ref="C1:C25">
        <filterColumn colId="0">
          <filters>
            <filter val="KÖTIVIZIG"/>
          </filters>
        </filterColumn>
      </autoFilter>
    </customSheetView>
  </customSheetViews>
  <mergeCells count="5">
    <mergeCell ref="C2:C3"/>
    <mergeCell ref="A23:B23"/>
    <mergeCell ref="B2:B3"/>
    <mergeCell ref="A2:A3"/>
    <mergeCell ref="A1:C1"/>
  </mergeCell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8</vt:i4>
      </vt:variant>
    </vt:vector>
  </HeadingPairs>
  <TitlesOfParts>
    <vt:vector size="8" baseType="lpstr">
      <vt:lpstr>Gépészeti</vt:lpstr>
      <vt:lpstr>Vízépítési</vt:lpstr>
      <vt:lpstr>Holtágfeltöltések</vt:lpstr>
      <vt:lpstr>Eszköz besz.</vt:lpstr>
      <vt:lpstr>Egyéb</vt:lpstr>
      <vt:lpstr>Harmadlagos művek</vt:lpstr>
      <vt:lpstr>Vizet a tájba egyéb - VAT!</vt:lpstr>
      <vt:lpstr>AM - VAT!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Szökröny Tamás</dc:creator>
  <cp:lastModifiedBy>Lehoczki Nóra</cp:lastModifiedBy>
  <cp:lastPrinted>2025-07-19T13:22:10Z</cp:lastPrinted>
  <dcterms:created xsi:type="dcterms:W3CDTF">2025-05-12T17:53:50Z</dcterms:created>
  <dcterms:modified xsi:type="dcterms:W3CDTF">2026-03-25T09:08:20Z</dcterms:modified>
</cp:coreProperties>
</file>